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360"/>
  </bookViews>
  <sheets>
    <sheet name="apbdesa" sheetId="1" r:id="rId1"/>
    <sheet name="add" sheetId="4" r:id="rId2"/>
  </sheets>
  <definedNames>
    <definedName name="page8" localSheetId="0">apbdesa!$A$50</definedName>
    <definedName name="_xlnm.Print_Area" localSheetId="0">apbdesa!$A$1:$J$234</definedName>
    <definedName name="_xlnm.Print_Titles" localSheetId="1">add!$7:$8</definedName>
    <definedName name="_xlnm.Print_Titles" localSheetId="0">apbdesa!$6:$7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5" i="1"/>
  <c r="K72" i="4"/>
  <c r="I225" i="1" l="1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3"/>
  <c r="I215"/>
  <c r="I216"/>
  <c r="I217"/>
  <c r="I218"/>
  <c r="I219"/>
  <c r="I220"/>
  <c r="I221"/>
  <c r="I222"/>
  <c r="I223"/>
  <c r="I24"/>
  <c r="I11"/>
  <c r="I12"/>
  <c r="I13"/>
  <c r="I14"/>
  <c r="I15"/>
  <c r="I16"/>
  <c r="I17"/>
  <c r="I18"/>
  <c r="I19"/>
  <c r="I20"/>
  <c r="I21"/>
  <c r="I10"/>
  <c r="I23"/>
</calcChain>
</file>

<file path=xl/sharedStrings.xml><?xml version="1.0" encoding="utf-8"?>
<sst xmlns="http://schemas.openxmlformats.org/spreadsheetml/2006/main" count="379" uniqueCount="111">
  <si>
    <t>KODE REKENING</t>
  </si>
  <si>
    <t>URAIAN</t>
  </si>
  <si>
    <t>KET</t>
  </si>
  <si>
    <t>PENDAPATAN</t>
  </si>
  <si>
    <t>Pendapatan Asli Desa</t>
  </si>
  <si>
    <t>Hasil Usaha Desa</t>
  </si>
  <si>
    <t>Hasil Aset Desa</t>
  </si>
  <si>
    <t>Pendapatan Transfer</t>
  </si>
  <si>
    <t>Dana Desa</t>
  </si>
  <si>
    <t>Alokasi Dana Desa</t>
  </si>
  <si>
    <t>JUMLAH PENDAPATAN</t>
  </si>
  <si>
    <t>BELANJA</t>
  </si>
  <si>
    <t>Belanja Pegawai</t>
  </si>
  <si>
    <t>Kegiatan Operasional Kantor Desa</t>
  </si>
  <si>
    <t>Kegiatan Operasional BPD</t>
  </si>
  <si>
    <t>Kegiatan Operasional RT/RW</t>
  </si>
  <si>
    <t>Belanja Modal</t>
  </si>
  <si>
    <t>Bidang Pembinaan Kemasyarakatan</t>
  </si>
  <si>
    <t>Bidang Pemberdayaan Masyarakat</t>
  </si>
  <si>
    <t>JUMLAH BELANJA</t>
  </si>
  <si>
    <t>PEMBIAYAAN</t>
  </si>
  <si>
    <t>Penerimaan Pembiayaan</t>
  </si>
  <si>
    <t>Pembentukan Dana Cadangan</t>
  </si>
  <si>
    <t>Penyertaan Modal Desa</t>
  </si>
  <si>
    <t>Penghasilan Tetap Kepala Desa dan Perangkat Desa</t>
  </si>
  <si>
    <t>Penghasilan Tetap Staf Pemerintah Desa</t>
  </si>
  <si>
    <t>Bidang Penyelenggaraan Pemerintah Desa</t>
  </si>
  <si>
    <t>Belanja Barang dan Jasa</t>
  </si>
  <si>
    <t>Kegiatan Penyelenggaraan Musyawarah Desa</t>
  </si>
  <si>
    <t>Kegiatan Perencanaan Pembangunan Desa</t>
  </si>
  <si>
    <t>Bidang Pelaksanaan Pembangunan Desa</t>
  </si>
  <si>
    <t>Kegiatan Pembinaan Lembaga Adat</t>
  </si>
  <si>
    <t>Belanja Perjalanan Dinas</t>
  </si>
  <si>
    <t>PUGUH HADI SANTOSO</t>
  </si>
  <si>
    <t>Pengeluaran Pembiayaan</t>
  </si>
  <si>
    <t xml:space="preserve">LAPORAN REALISASI PELAKSANAAN </t>
  </si>
  <si>
    <t xml:space="preserve">ANGGARAN PENDAPATAN DAN BELANJA DESA </t>
  </si>
  <si>
    <t>TAHUN ANGGARAN 2017</t>
  </si>
  <si>
    <t>Lain - Lain Pendapatan Asli Daerah Yang Sah</t>
  </si>
  <si>
    <t>Bagi Hasil Pajak dan Retribusi</t>
  </si>
  <si>
    <t>Bantuan Keuangan Kabupaten/Kota</t>
  </si>
  <si>
    <t>Lain-Lain Pendapatan Desa yang Sah</t>
  </si>
  <si>
    <t>Lain-lain Pendapatan Desa yang Sah</t>
  </si>
  <si>
    <t>Pembayaran Penghasilan Tetap dan Tunjangan</t>
  </si>
  <si>
    <t>Penghasilan Tambahan Kepala Desa dan Perangkat Desa</t>
  </si>
  <si>
    <t>Tunjangan Kepala Desa dan Perangkat Desa</t>
  </si>
  <si>
    <t>Tunjangan BPD dan Anggotanya</t>
  </si>
  <si>
    <t>Operasional Kepala Desa dan Perangkat Desa</t>
  </si>
  <si>
    <t>Tunjangan Pengelola Aset dan Keuangan Desa</t>
  </si>
  <si>
    <t>Uang Lembur</t>
  </si>
  <si>
    <t>Belanja Listrik, Air, Telepon, Fax/Internet</t>
  </si>
  <si>
    <t>Belanja Alat Tulis Kantor</t>
  </si>
  <si>
    <t>Belanja Alat-alat Kebersihan dan Bahan Pembersih</t>
  </si>
  <si>
    <t>Belanja Benda Pos dan Materai</t>
  </si>
  <si>
    <t>Belanja Alat Listrik/Battery/Lampu</t>
  </si>
  <si>
    <t>Belanja Fotocopy, Cetak dan Penggandaan</t>
  </si>
  <si>
    <t>Belanja Makanan dan Minuman Rapat</t>
  </si>
  <si>
    <t>Belanja Pakaian Dinas dan Atributnya</t>
  </si>
  <si>
    <t>Belanja Sewa Peralatan</t>
  </si>
  <si>
    <t>Belanja Bahan Bakar Minyak dan Gas</t>
  </si>
  <si>
    <t>Belanja Honorarium Tim Panitia</t>
  </si>
  <si>
    <t>Belanja Pemeliharaan Alat Kantor dan Rumah Tangga</t>
  </si>
  <si>
    <t>Belanja Pemeliharaan Bangunan, Taman dan Sarana Prasarana</t>
  </si>
  <si>
    <t>Belanja Jasa Transaksi Keuangan (Admin Bank dll)</t>
  </si>
  <si>
    <t>Belanja Modal Pengadaan Peralatan Kantor</t>
  </si>
  <si>
    <t>Kegiatan Pengelolaan Informasi Desa</t>
  </si>
  <si>
    <t>Belanja Jasa Upah Tenaga Kerja</t>
  </si>
  <si>
    <t>Kegiatan Pengadaan Sarana dan Prasarana Pemerintahan Desa</t>
  </si>
  <si>
    <t>Belanja Modal Pengadaan Komputer</t>
  </si>
  <si>
    <t>Kegiatan Pembangunan Saluran Irigasi</t>
  </si>
  <si>
    <t>Belanja Modal Pengadaan Jaringan Air</t>
  </si>
  <si>
    <t>Kegiatan Pembangunan Jalan Desa</t>
  </si>
  <si>
    <t>Belanja Modal Pengadaan Jalan Desa</t>
  </si>
  <si>
    <t>Kegiatan Pembangunan Sarana dan Prasarana Fisik Kantor</t>
  </si>
  <si>
    <t>Belanja Modal Pengadaan Bangunan Lainnya</t>
  </si>
  <si>
    <t>Kegiatan Pembangunan Sarana dan Prasarana Fisik Sosial</t>
  </si>
  <si>
    <t>Kegiatan Pembangunan Sarana dan Prasarana Ekonomi Produktif</t>
  </si>
  <si>
    <t>Kegiatan Pembinaan Keamanan dan Ketertiban</t>
  </si>
  <si>
    <t>Belanja Honorarium Instruktur/Pelatih/Narasumber</t>
  </si>
  <si>
    <t>Kegiatan Pembinaan Pemuda dan Olahraga</t>
  </si>
  <si>
    <t>Belanja Dekorasi dan Dokumentasi</t>
  </si>
  <si>
    <t>Belanja Barang Untuk Diberikan Kepada Masyarakat</t>
  </si>
  <si>
    <t>Kegiatan Pembinaan Organisasi Perempuan/PKK</t>
  </si>
  <si>
    <t>Belanja Modal Pengadaan Alat-alat Rumah Tangga</t>
  </si>
  <si>
    <t>Kegiatan Pembinaan Kesenian dan Sosial Budaya</t>
  </si>
  <si>
    <t>Kegiatan Pembinaan Kerukunan Umat Beragama</t>
  </si>
  <si>
    <t>Belanja Makanan dan Minuman Kegiatan</t>
  </si>
  <si>
    <t>Belanja Modal Pengadaan Hewan dan Ternak</t>
  </si>
  <si>
    <t>Kegiatan Pendidikan Anak Usia Dini</t>
  </si>
  <si>
    <t>Belanja Modal Pengadaan Buku dan Kepustakaan</t>
  </si>
  <si>
    <t>Kegiatan Pelatihan Kepala Desa dan Perangkat</t>
  </si>
  <si>
    <t>Belanja Bahan Praktek dan Pelatihan</t>
  </si>
  <si>
    <t>Kegiatan Peningkatan Kapasitas Lembaga Masyarakat</t>
  </si>
  <si>
    <t>Kegiatan Pemberdayaan Posyandu, UP2K dan BKB</t>
  </si>
  <si>
    <t>Bidang Tidak Terduga</t>
  </si>
  <si>
    <t>Kegiatan Penanggulangan Bencana Alam</t>
  </si>
  <si>
    <t xml:space="preserve">SURPLUS / (DEFISIT) </t>
  </si>
  <si>
    <t>Sisa Lebih Perhitungan Anggaran Tahun Sebelumnya</t>
  </si>
  <si>
    <t>JUMLAH PEMBIAYAAN</t>
  </si>
  <si>
    <t>SISA LEBIH / (KURANG) PERHITUNGAN ANGGARAN</t>
  </si>
  <si>
    <t>SURPLUS/DEFISIT</t>
  </si>
  <si>
    <t>JUMLAH ANGGARAN Rp.</t>
  </si>
  <si>
    <t>JUMLAH REALISASI Rp.</t>
  </si>
  <si>
    <t>KURANG/ LEBIH</t>
  </si>
  <si>
    <t>Bangun, 05 Januari 2018</t>
  </si>
  <si>
    <t>Kepala Desa Bangun</t>
  </si>
  <si>
    <t>LAPORAN REALISASI PENYERAPAN ADD</t>
  </si>
  <si>
    <t>DESA BANGUN</t>
  </si>
  <si>
    <t>KECAMATAN MUNJUNGAN KABUPATEN TRENGGALEK</t>
  </si>
  <si>
    <t>DESA BANGUN KECAMATAN MUNJUNGAN KABUPATEN TRENGGALEK</t>
  </si>
  <si>
    <t>SEMESTER II /SEMESTER AKHIR TAHUN ANGGARAN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</si>
</sst>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_-;\-* #,##0_-;_-* &quot;-&quot;??_-;_-@_-"/>
  </numFmts>
  <fonts count="21">
    <font>
      <sz val="12"/>
      <color theme="1"/>
      <name val="Bookman Old Style"/>
      <family val="2"/>
      <charset val="1"/>
    </font>
    <font>
      <sz val="12"/>
      <color theme="1"/>
      <name val="Bookman Old Style"/>
      <family val="2"/>
      <charset val="1"/>
    </font>
    <font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sz val="10"/>
      <name val="Arial"/>
      <family val="2"/>
    </font>
    <font>
      <b/>
      <sz val="10"/>
      <color theme="1"/>
      <name val="Bookman Old Style"/>
      <family val="1"/>
    </font>
    <font>
      <sz val="8"/>
      <color theme="1"/>
      <name val="Bookman Old Style"/>
      <family val="1"/>
    </font>
    <font>
      <sz val="10"/>
      <color indexed="8"/>
      <name val="Arial"/>
      <family val="2"/>
    </font>
    <font>
      <b/>
      <sz val="8"/>
      <color theme="1"/>
      <name val="Bookman Old Style"/>
      <family val="1"/>
    </font>
    <font>
      <b/>
      <i/>
      <sz val="8"/>
      <color theme="1"/>
      <name val="Bookman Old Style"/>
      <family val="1"/>
    </font>
    <font>
      <b/>
      <sz val="8"/>
      <color indexed="8"/>
      <name val="Bookman Old Style"/>
      <family val="1"/>
    </font>
    <font>
      <sz val="8"/>
      <color indexed="8"/>
      <name val="Bookman Old Style"/>
      <family val="1"/>
    </font>
    <font>
      <b/>
      <i/>
      <sz val="8"/>
      <color indexed="8"/>
      <name val="Bookman Old Style"/>
      <family val="1"/>
    </font>
    <font>
      <b/>
      <sz val="9"/>
      <color indexed="8"/>
      <name val="Bookman Old Style"/>
      <family val="1"/>
    </font>
    <font>
      <sz val="7"/>
      <color theme="1"/>
      <name val="Bookman Old Style"/>
      <family val="1"/>
    </font>
    <font>
      <sz val="10"/>
      <color indexed="8"/>
      <name val="Arial"/>
    </font>
    <font>
      <sz val="12"/>
      <color theme="1"/>
      <name val="Bookman Old Style"/>
      <family val="1"/>
    </font>
    <font>
      <sz val="10"/>
      <color indexed="8"/>
      <name val="Bookman Old Style"/>
      <family val="1"/>
    </font>
    <font>
      <sz val="11"/>
      <color theme="1"/>
      <name val="Bookman Old Style"/>
      <family val="2"/>
      <charset val="1"/>
    </font>
    <font>
      <b/>
      <u/>
      <sz val="11"/>
      <color theme="1"/>
      <name val="Bookman Old Style"/>
      <family val="2"/>
      <charset val="1"/>
    </font>
    <font>
      <sz val="9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15" fillId="0" borderId="0"/>
  </cellStyleXfs>
  <cellXfs count="131">
    <xf numFmtId="0" fontId="0" fillId="0" borderId="0" xfId="0"/>
    <xf numFmtId="0" fontId="6" fillId="0" borderId="0" xfId="0" applyFont="1" applyBorder="1" applyAlignment="1">
      <alignment vertical="center" wrapText="1"/>
    </xf>
    <xf numFmtId="165" fontId="8" fillId="0" borderId="12" xfId="1" applyNumberFormat="1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/>
    <xf numFmtId="165" fontId="10" fillId="0" borderId="12" xfId="1" applyNumberFormat="1" applyFont="1" applyFill="1" applyBorder="1" applyAlignment="1" applyProtection="1">
      <alignment horizontal="right" vertical="center"/>
      <protection locked="0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65" fontId="10" fillId="0" borderId="15" xfId="1" applyNumberFormat="1" applyFont="1" applyFill="1" applyBorder="1" applyAlignment="1" applyProtection="1">
      <alignment horizontal="right" vertical="center"/>
      <protection locked="0"/>
    </xf>
    <xf numFmtId="165" fontId="6" fillId="0" borderId="15" xfId="1" applyNumberFormat="1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165" fontId="11" fillId="0" borderId="7" xfId="1" applyNumberFormat="1" applyFont="1" applyFill="1" applyBorder="1" applyAlignment="1" applyProtection="1">
      <alignment horizontal="right" vertical="center"/>
      <protection locked="0"/>
    </xf>
    <xf numFmtId="165" fontId="6" fillId="0" borderId="7" xfId="1" applyNumberFormat="1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165" fontId="10" fillId="0" borderId="7" xfId="1" applyNumberFormat="1" applyFont="1" applyFill="1" applyBorder="1" applyAlignment="1" applyProtection="1">
      <alignment horizontal="right" vertical="center"/>
      <protection locked="0"/>
    </xf>
    <xf numFmtId="165" fontId="8" fillId="0" borderId="7" xfId="1" applyNumberFormat="1" applyFont="1" applyBorder="1" applyAlignment="1">
      <alignment vertical="center" wrapText="1"/>
    </xf>
    <xf numFmtId="165" fontId="11" fillId="0" borderId="7" xfId="1" applyNumberFormat="1" applyFont="1" applyBorder="1" applyAlignment="1">
      <alignment vertical="center"/>
    </xf>
    <xf numFmtId="165" fontId="12" fillId="0" borderId="7" xfId="1" applyNumberFormat="1" applyFont="1" applyFill="1" applyBorder="1" applyAlignment="1" applyProtection="1">
      <alignment horizontal="right" vertical="center"/>
      <protection locked="0"/>
    </xf>
    <xf numFmtId="0" fontId="9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165" fontId="8" fillId="0" borderId="9" xfId="1" applyNumberFormat="1" applyFont="1" applyBorder="1" applyAlignment="1">
      <alignment vertical="center" wrapText="1"/>
    </xf>
    <xf numFmtId="165" fontId="11" fillId="0" borderId="9" xfId="1" applyNumberFormat="1" applyFont="1" applyFill="1" applyBorder="1" applyAlignment="1" applyProtection="1">
      <alignment horizontal="right" vertical="center"/>
      <protection locked="0"/>
    </xf>
    <xf numFmtId="0" fontId="6" fillId="0" borderId="11" xfId="0" applyFont="1" applyBorder="1" applyAlignment="1">
      <alignment horizontal="center" vertical="center"/>
    </xf>
    <xf numFmtId="165" fontId="10" fillId="0" borderId="11" xfId="1" applyNumberFormat="1" applyFont="1" applyFill="1" applyBorder="1" applyAlignment="1" applyProtection="1">
      <alignment horizontal="right" vertical="center"/>
      <protection locked="0"/>
    </xf>
    <xf numFmtId="165" fontId="8" fillId="0" borderId="11" xfId="1" applyNumberFormat="1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165" fontId="11" fillId="0" borderId="11" xfId="1" applyNumberFormat="1" applyFont="1" applyFill="1" applyBorder="1" applyAlignment="1" applyProtection="1">
      <alignment horizontal="right" vertical="center"/>
      <protection locked="0"/>
    </xf>
    <xf numFmtId="165" fontId="6" fillId="0" borderId="11" xfId="1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5" fontId="11" fillId="0" borderId="15" xfId="1" applyNumberFormat="1" applyFont="1" applyBorder="1" applyAlignment="1">
      <alignment vertical="center"/>
    </xf>
    <xf numFmtId="165" fontId="6" fillId="0" borderId="15" xfId="1" applyNumberFormat="1" applyFont="1" applyBorder="1" applyAlignment="1">
      <alignment vertical="center"/>
    </xf>
    <xf numFmtId="165" fontId="8" fillId="0" borderId="15" xfId="1" applyNumberFormat="1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/>
    </xf>
    <xf numFmtId="0" fontId="16" fillId="0" borderId="0" xfId="0" applyFont="1"/>
    <xf numFmtId="0" fontId="16" fillId="0" borderId="7" xfId="0" applyFont="1" applyBorder="1"/>
    <xf numFmtId="0" fontId="10" fillId="0" borderId="7" xfId="6" applyFont="1" applyFill="1" applyBorder="1" applyAlignment="1" applyProtection="1">
      <alignment horizontal="left" vertical="center" wrapText="1"/>
      <protection locked="0"/>
    </xf>
    <xf numFmtId="0" fontId="17" fillId="0" borderId="7" xfId="6" applyFont="1" applyBorder="1"/>
    <xf numFmtId="0" fontId="11" fillId="0" borderId="7" xfId="6" applyFont="1" applyFill="1" applyBorder="1" applyAlignment="1" applyProtection="1">
      <alignment horizontal="left" vertical="center" wrapText="1"/>
      <protection locked="0"/>
    </xf>
    <xf numFmtId="0" fontId="12" fillId="0" borderId="7" xfId="6" applyFont="1" applyFill="1" applyBorder="1" applyAlignment="1" applyProtection="1">
      <alignment horizontal="left" vertical="center" wrapText="1"/>
      <protection locked="0"/>
    </xf>
    <xf numFmtId="0" fontId="6" fillId="0" borderId="7" xfId="0" applyFont="1" applyBorder="1"/>
    <xf numFmtId="0" fontId="2" fillId="0" borderId="8" xfId="0" applyFont="1" applyBorder="1" applyAlignment="1">
      <alignment horizontal="center" vertical="center"/>
    </xf>
    <xf numFmtId="164" fontId="10" fillId="0" borderId="7" xfId="1" applyFont="1" applyFill="1" applyBorder="1" applyAlignment="1" applyProtection="1">
      <alignment horizontal="right" vertical="center"/>
      <protection locked="0"/>
    </xf>
    <xf numFmtId="164" fontId="11" fillId="0" borderId="7" xfId="1" applyFont="1" applyFill="1" applyBorder="1" applyAlignment="1" applyProtection="1">
      <alignment horizontal="right" vertical="center"/>
      <protection locked="0"/>
    </xf>
    <xf numFmtId="164" fontId="17" fillId="0" borderId="7" xfId="1" applyFont="1" applyBorder="1" applyAlignment="1">
      <alignment vertical="center"/>
    </xf>
    <xf numFmtId="164" fontId="12" fillId="0" borderId="7" xfId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/>
    <xf numFmtId="0" fontId="8" fillId="0" borderId="7" xfId="0" applyFont="1" applyBorder="1"/>
    <xf numFmtId="0" fontId="6" fillId="0" borderId="9" xfId="0" applyFont="1" applyBorder="1"/>
    <xf numFmtId="0" fontId="16" fillId="0" borderId="9" xfId="0" applyFont="1" applyBorder="1"/>
    <xf numFmtId="0" fontId="6" fillId="0" borderId="12" xfId="0" applyFont="1" applyBorder="1"/>
    <xf numFmtId="0" fontId="10" fillId="0" borderId="12" xfId="6" applyFont="1" applyFill="1" applyBorder="1" applyAlignment="1" applyProtection="1">
      <alignment horizontal="left" vertical="top" wrapText="1"/>
      <protection locked="0"/>
    </xf>
    <xf numFmtId="164" fontId="10" fillId="0" borderId="12" xfId="1" applyFont="1" applyFill="1" applyBorder="1" applyAlignment="1" applyProtection="1">
      <alignment horizontal="right" vertical="center"/>
      <protection locked="0"/>
    </xf>
    <xf numFmtId="0" fontId="16" fillId="0" borderId="12" xfId="0" applyFont="1" applyBorder="1"/>
    <xf numFmtId="0" fontId="6" fillId="0" borderId="11" xfId="0" applyFont="1" applyBorder="1"/>
    <xf numFmtId="0" fontId="10" fillId="0" borderId="11" xfId="6" applyFont="1" applyFill="1" applyBorder="1" applyAlignment="1" applyProtection="1">
      <alignment horizontal="left" vertical="center" wrapText="1"/>
      <protection locked="0"/>
    </xf>
    <xf numFmtId="164" fontId="10" fillId="0" borderId="11" xfId="1" applyFont="1" applyFill="1" applyBorder="1" applyAlignment="1" applyProtection="1">
      <alignment horizontal="right" vertical="center"/>
      <protection locked="0"/>
    </xf>
    <xf numFmtId="0" fontId="16" fillId="0" borderId="11" xfId="0" applyFont="1" applyBorder="1"/>
    <xf numFmtId="0" fontId="11" fillId="0" borderId="9" xfId="6" applyFont="1" applyFill="1" applyBorder="1" applyAlignment="1" applyProtection="1">
      <alignment horizontal="left" vertical="center" wrapText="1"/>
      <protection locked="0"/>
    </xf>
    <xf numFmtId="164" fontId="11" fillId="0" borderId="9" xfId="1" applyFont="1" applyFill="1" applyBorder="1" applyAlignment="1" applyProtection="1">
      <alignment horizontal="right" vertical="center"/>
      <protection locked="0"/>
    </xf>
    <xf numFmtId="0" fontId="10" fillId="0" borderId="12" xfId="6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10" xfId="6" applyFont="1" applyFill="1" applyBorder="1" applyAlignment="1" applyProtection="1">
      <alignment horizontal="left" vertical="center" wrapText="1"/>
      <protection locked="0"/>
    </xf>
    <xf numFmtId="164" fontId="17" fillId="0" borderId="10" xfId="1" applyFont="1" applyBorder="1" applyAlignment="1">
      <alignment vertical="center"/>
    </xf>
    <xf numFmtId="0" fontId="16" fillId="0" borderId="10" xfId="0" applyFont="1" applyBorder="1"/>
    <xf numFmtId="0" fontId="8" fillId="0" borderId="12" xfId="0" applyFont="1" applyBorder="1" applyAlignment="1">
      <alignment horizontal="center" vertical="center"/>
    </xf>
    <xf numFmtId="0" fontId="6" fillId="0" borderId="10" xfId="0" applyFont="1" applyBorder="1"/>
    <xf numFmtId="164" fontId="10" fillId="0" borderId="10" xfId="1" applyFont="1" applyFill="1" applyBorder="1" applyAlignment="1" applyProtection="1">
      <alignment horizontal="right" vertical="center"/>
      <protection locked="0"/>
    </xf>
    <xf numFmtId="0" fontId="6" fillId="0" borderId="9" xfId="0" applyFont="1" applyBorder="1" applyAlignment="1">
      <alignment horizontal="center" vertical="center" wrapText="1"/>
    </xf>
    <xf numFmtId="165" fontId="6" fillId="0" borderId="9" xfId="1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165" fontId="10" fillId="0" borderId="10" xfId="1" applyNumberFormat="1" applyFont="1" applyFill="1" applyBorder="1" applyAlignment="1" applyProtection="1">
      <alignment horizontal="right" vertical="center"/>
      <protection locked="0"/>
    </xf>
    <xf numFmtId="165" fontId="6" fillId="0" borderId="10" xfId="1" applyNumberFormat="1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4" fillId="0" borderId="16" xfId="0" applyFont="1" applyBorder="1" applyAlignment="1">
      <alignment horizontal="center" vertical="center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15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12" xfId="1" applyNumberFormat="1" applyFont="1" applyBorder="1" applyAlignment="1">
      <alignment vertical="center" wrapText="1"/>
    </xf>
    <xf numFmtId="0" fontId="10" fillId="0" borderId="10" xfId="1" applyNumberFormat="1" applyFont="1" applyBorder="1" applyAlignment="1">
      <alignment vertical="center" wrapText="1"/>
    </xf>
    <xf numFmtId="0" fontId="13" fillId="0" borderId="7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7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11" xfId="1" applyNumberFormat="1" applyFont="1" applyBorder="1" applyAlignment="1">
      <alignment vertical="center" wrapText="1"/>
    </xf>
    <xf numFmtId="0" fontId="10" fillId="0" borderId="11" xfId="1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3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65" fontId="13" fillId="0" borderId="7" xfId="1" applyNumberFormat="1" applyFont="1" applyFill="1" applyBorder="1" applyAlignment="1" applyProtection="1">
      <alignment horizontal="right" vertical="center"/>
      <protection locked="0"/>
    </xf>
    <xf numFmtId="165" fontId="3" fillId="0" borderId="7" xfId="1" applyNumberFormat="1" applyFont="1" applyBorder="1" applyAlignment="1">
      <alignment vertical="center" wrapText="1"/>
    </xf>
    <xf numFmtId="165" fontId="0" fillId="0" borderId="0" xfId="0" applyNumberFormat="1"/>
  </cellXfs>
  <cellStyles count="7">
    <cellStyle name="Comma [0]" xfId="1" builtinId="6"/>
    <cellStyle name="Comma [0] 2" xfId="3"/>
    <cellStyle name="Comma 2" xfId="4"/>
    <cellStyle name="Normal" xfId="0" builtinId="0"/>
    <cellStyle name="Normal 2" xfId="2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3"/>
  <sheetViews>
    <sheetView tabSelected="1" view="pageBreakPreview" topLeftCell="A143" zoomScale="102" zoomScaleSheetLayoutView="102" workbookViewId="0">
      <selection activeCell="H207" sqref="H207"/>
    </sheetView>
  </sheetViews>
  <sheetFormatPr defaultRowHeight="15.75"/>
  <cols>
    <col min="1" max="1" width="1.69921875" customWidth="1"/>
    <col min="2" max="2" width="1.59765625" customWidth="1"/>
    <col min="3" max="3" width="2.5" customWidth="1"/>
    <col min="4" max="4" width="1.69921875" customWidth="1"/>
    <col min="5" max="5" width="2.19921875" customWidth="1"/>
    <col min="6" max="6" width="28.19921875" customWidth="1"/>
    <col min="7" max="7" width="10.19921875" customWidth="1"/>
    <col min="8" max="8" width="10.09765625" customWidth="1"/>
    <col min="9" max="9" width="6.69921875" customWidth="1"/>
    <col min="10" max="10" width="5.796875" customWidth="1"/>
    <col min="12" max="12" width="12.09765625" bestFit="1" customWidth="1"/>
  </cols>
  <sheetData>
    <row r="1" spans="1:10" ht="15.6" customHeight="1">
      <c r="A1" s="122" t="s">
        <v>35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5.6" customHeight="1">
      <c r="A2" s="122" t="s">
        <v>36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ht="15.6" customHeight="1">
      <c r="A3" s="122" t="s">
        <v>109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0" ht="15.6" customHeight="1">
      <c r="A4" s="122" t="s">
        <v>37</v>
      </c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39.6" customHeight="1">
      <c r="A6" s="118" t="s">
        <v>0</v>
      </c>
      <c r="B6" s="118"/>
      <c r="C6" s="118"/>
      <c r="D6" s="118"/>
      <c r="E6" s="118"/>
      <c r="F6" s="53" t="s">
        <v>1</v>
      </c>
      <c r="G6" s="54" t="s">
        <v>101</v>
      </c>
      <c r="H6" s="54" t="s">
        <v>102</v>
      </c>
      <c r="I6" s="54" t="s">
        <v>103</v>
      </c>
      <c r="J6" s="55" t="s">
        <v>2</v>
      </c>
    </row>
    <row r="7" spans="1:10" ht="10.15" customHeight="1" thickBot="1">
      <c r="A7" s="119">
        <v>1</v>
      </c>
      <c r="B7" s="120"/>
      <c r="C7" s="120"/>
      <c r="D7" s="120"/>
      <c r="E7" s="121"/>
      <c r="F7" s="12">
        <v>2</v>
      </c>
      <c r="G7" s="13">
        <v>3</v>
      </c>
      <c r="H7" s="13">
        <v>4</v>
      </c>
      <c r="I7" s="13">
        <v>5</v>
      </c>
      <c r="J7" s="13">
        <v>6</v>
      </c>
    </row>
    <row r="8" spans="1:10" ht="10.15" customHeight="1" thickTop="1">
      <c r="A8" s="103"/>
      <c r="B8" s="103"/>
      <c r="C8" s="103"/>
      <c r="D8" s="103"/>
      <c r="E8" s="103"/>
      <c r="F8" s="103"/>
      <c r="G8" s="103"/>
      <c r="H8" s="103"/>
      <c r="I8" s="103"/>
      <c r="J8" s="103"/>
    </row>
    <row r="9" spans="1:10">
      <c r="A9" s="8">
        <v>1</v>
      </c>
      <c r="B9" s="9"/>
      <c r="C9" s="9"/>
      <c r="D9" s="9"/>
      <c r="E9" s="10"/>
      <c r="F9" s="104" t="s">
        <v>3</v>
      </c>
      <c r="G9" s="11"/>
      <c r="H9" s="11"/>
      <c r="I9" s="11"/>
      <c r="J9" s="11"/>
    </row>
    <row r="10" spans="1:10">
      <c r="A10" s="14">
        <v>1</v>
      </c>
      <c r="B10" s="14">
        <v>1</v>
      </c>
      <c r="C10" s="15"/>
      <c r="D10" s="15"/>
      <c r="E10" s="15"/>
      <c r="F10" s="105" t="s">
        <v>4</v>
      </c>
      <c r="G10" s="16">
        <v>116810000</v>
      </c>
      <c r="H10" s="16">
        <v>116810000</v>
      </c>
      <c r="I10" s="17">
        <f>H10-G10</f>
        <v>0</v>
      </c>
      <c r="J10" s="18"/>
    </row>
    <row r="11" spans="1:10">
      <c r="A11" s="19">
        <v>1</v>
      </c>
      <c r="B11" s="19">
        <v>1</v>
      </c>
      <c r="C11" s="19">
        <v>1</v>
      </c>
      <c r="D11" s="19"/>
      <c r="E11" s="19"/>
      <c r="F11" s="106" t="s">
        <v>5</v>
      </c>
      <c r="G11" s="20">
        <v>44600000</v>
      </c>
      <c r="H11" s="20">
        <v>44600000</v>
      </c>
      <c r="I11" s="21">
        <f t="shared" ref="I11:I21" si="0">H11-G11</f>
        <v>0</v>
      </c>
      <c r="J11" s="22"/>
    </row>
    <row r="12" spans="1:10">
      <c r="A12" s="19">
        <v>1</v>
      </c>
      <c r="B12" s="19">
        <v>1</v>
      </c>
      <c r="C12" s="19">
        <v>2</v>
      </c>
      <c r="D12" s="19"/>
      <c r="E12" s="19"/>
      <c r="F12" s="106" t="s">
        <v>6</v>
      </c>
      <c r="G12" s="20">
        <v>70000000</v>
      </c>
      <c r="H12" s="20">
        <v>70000000</v>
      </c>
      <c r="I12" s="21">
        <f t="shared" si="0"/>
        <v>0</v>
      </c>
      <c r="J12" s="22"/>
    </row>
    <row r="13" spans="1:10">
      <c r="A13" s="19">
        <v>1</v>
      </c>
      <c r="B13" s="19">
        <v>1</v>
      </c>
      <c r="C13" s="19">
        <v>4</v>
      </c>
      <c r="D13" s="19"/>
      <c r="E13" s="19"/>
      <c r="F13" s="106" t="s">
        <v>38</v>
      </c>
      <c r="G13" s="20">
        <v>2210000</v>
      </c>
      <c r="H13" s="20">
        <v>2210000</v>
      </c>
      <c r="I13" s="21">
        <f t="shared" si="0"/>
        <v>0</v>
      </c>
      <c r="J13" s="22"/>
    </row>
    <row r="14" spans="1:10">
      <c r="A14" s="23">
        <v>1</v>
      </c>
      <c r="B14" s="23">
        <v>2</v>
      </c>
      <c r="C14" s="19"/>
      <c r="D14" s="19"/>
      <c r="E14" s="19"/>
      <c r="F14" s="107" t="s">
        <v>7</v>
      </c>
      <c r="G14" s="24">
        <v>1566972200</v>
      </c>
      <c r="H14" s="24">
        <v>1566971725</v>
      </c>
      <c r="I14" s="21">
        <f t="shared" si="0"/>
        <v>-475</v>
      </c>
      <c r="J14" s="22"/>
    </row>
    <row r="15" spans="1:10">
      <c r="A15" s="19">
        <v>1</v>
      </c>
      <c r="B15" s="19">
        <v>2</v>
      </c>
      <c r="C15" s="19">
        <v>1</v>
      </c>
      <c r="D15" s="19"/>
      <c r="E15" s="19"/>
      <c r="F15" s="106" t="s">
        <v>8</v>
      </c>
      <c r="G15" s="20">
        <v>830219000</v>
      </c>
      <c r="H15" s="20">
        <v>830219000</v>
      </c>
      <c r="I15" s="21">
        <f t="shared" si="0"/>
        <v>0</v>
      </c>
      <c r="J15" s="22"/>
    </row>
    <row r="16" spans="1:10">
      <c r="A16" s="19"/>
      <c r="B16" s="19">
        <v>2</v>
      </c>
      <c r="C16" s="19">
        <v>2</v>
      </c>
      <c r="D16" s="19"/>
      <c r="E16" s="19"/>
      <c r="F16" s="106" t="s">
        <v>39</v>
      </c>
      <c r="G16" s="20">
        <v>24689000</v>
      </c>
      <c r="H16" s="20">
        <v>24689000</v>
      </c>
      <c r="I16" s="21">
        <f t="shared" si="0"/>
        <v>0</v>
      </c>
      <c r="J16" s="22"/>
    </row>
    <row r="17" spans="1:10">
      <c r="A17" s="19">
        <v>1</v>
      </c>
      <c r="B17" s="19">
        <v>2</v>
      </c>
      <c r="C17" s="19">
        <v>3</v>
      </c>
      <c r="D17" s="19"/>
      <c r="E17" s="19"/>
      <c r="F17" s="106" t="s">
        <v>9</v>
      </c>
      <c r="G17" s="20">
        <v>704864200</v>
      </c>
      <c r="H17" s="20">
        <v>704863725</v>
      </c>
      <c r="I17" s="21">
        <f t="shared" si="0"/>
        <v>-475</v>
      </c>
      <c r="J17" s="22"/>
    </row>
    <row r="18" spans="1:10">
      <c r="A18" s="19">
        <v>1</v>
      </c>
      <c r="B18" s="19">
        <v>2</v>
      </c>
      <c r="C18" s="19">
        <v>5</v>
      </c>
      <c r="D18" s="19"/>
      <c r="E18" s="19"/>
      <c r="F18" s="106" t="s">
        <v>40</v>
      </c>
      <c r="G18" s="20">
        <v>7200000</v>
      </c>
      <c r="H18" s="20">
        <v>7200000</v>
      </c>
      <c r="I18" s="21">
        <f t="shared" si="0"/>
        <v>0</v>
      </c>
      <c r="J18" s="22"/>
    </row>
    <row r="19" spans="1:10">
      <c r="A19" s="23">
        <v>1</v>
      </c>
      <c r="B19" s="23">
        <v>3</v>
      </c>
      <c r="C19" s="19"/>
      <c r="D19" s="19"/>
      <c r="E19" s="19"/>
      <c r="F19" s="107" t="s">
        <v>41</v>
      </c>
      <c r="G19" s="24">
        <v>5031341</v>
      </c>
      <c r="H19" s="24">
        <v>5033341</v>
      </c>
      <c r="I19" s="21">
        <f t="shared" si="0"/>
        <v>2000</v>
      </c>
      <c r="J19" s="22"/>
    </row>
    <row r="20" spans="1:10">
      <c r="A20" s="94">
        <v>1</v>
      </c>
      <c r="B20" s="94">
        <v>3</v>
      </c>
      <c r="C20" s="94">
        <v>1</v>
      </c>
      <c r="D20" s="94"/>
      <c r="E20" s="94"/>
      <c r="F20" s="108" t="s">
        <v>42</v>
      </c>
      <c r="G20" s="40">
        <v>5031341</v>
      </c>
      <c r="H20" s="40">
        <v>5033341</v>
      </c>
      <c r="I20" s="95">
        <f t="shared" si="0"/>
        <v>2000</v>
      </c>
      <c r="J20" s="96"/>
    </row>
    <row r="21" spans="1:10">
      <c r="A21" s="101"/>
      <c r="B21" s="101"/>
      <c r="C21" s="101"/>
      <c r="D21" s="101"/>
      <c r="E21" s="101"/>
      <c r="F21" s="109" t="s">
        <v>10</v>
      </c>
      <c r="G21" s="5">
        <v>1688813541</v>
      </c>
      <c r="H21" s="5">
        <v>1688815066</v>
      </c>
      <c r="I21" s="2">
        <f t="shared" si="0"/>
        <v>1525</v>
      </c>
      <c r="J21" s="102"/>
    </row>
    <row r="22" spans="1:10">
      <c r="A22" s="97"/>
      <c r="B22" s="97"/>
      <c r="C22" s="97"/>
      <c r="D22" s="97"/>
      <c r="E22" s="97"/>
      <c r="F22" s="110"/>
      <c r="G22" s="98"/>
      <c r="H22" s="98"/>
      <c r="I22" s="99"/>
      <c r="J22" s="100"/>
    </row>
    <row r="23" spans="1:10">
      <c r="A23" s="23">
        <v>2</v>
      </c>
      <c r="B23" s="19"/>
      <c r="C23" s="19"/>
      <c r="D23" s="19"/>
      <c r="E23" s="19"/>
      <c r="F23" s="111" t="s">
        <v>11</v>
      </c>
      <c r="G23" s="26"/>
      <c r="H23" s="26"/>
      <c r="I23" s="21">
        <f t="shared" ref="I23" si="1">G23-H23</f>
        <v>0</v>
      </c>
      <c r="J23" s="22"/>
    </row>
    <row r="24" spans="1:10">
      <c r="A24" s="23">
        <v>2</v>
      </c>
      <c r="B24" s="23">
        <v>1</v>
      </c>
      <c r="C24" s="23"/>
      <c r="D24" s="23"/>
      <c r="E24" s="19"/>
      <c r="F24" s="107" t="s">
        <v>26</v>
      </c>
      <c r="G24" s="24">
        <v>603558900</v>
      </c>
      <c r="H24" s="24">
        <v>603557900</v>
      </c>
      <c r="I24" s="25">
        <f>G24-H24</f>
        <v>1000</v>
      </c>
      <c r="J24" s="22"/>
    </row>
    <row r="25" spans="1:10" ht="22.5">
      <c r="A25" s="23">
        <v>2</v>
      </c>
      <c r="B25" s="23">
        <v>1</v>
      </c>
      <c r="C25" s="23">
        <v>1</v>
      </c>
      <c r="D25" s="23">
        <v>1</v>
      </c>
      <c r="E25" s="19"/>
      <c r="F25" s="107" t="s">
        <v>43</v>
      </c>
      <c r="G25" s="24">
        <v>494352000</v>
      </c>
      <c r="H25" s="24">
        <v>494352000</v>
      </c>
      <c r="I25" s="25">
        <f t="shared" ref="I25:I89" si="2">G25-H25</f>
        <v>0</v>
      </c>
      <c r="J25" s="22"/>
    </row>
    <row r="26" spans="1:10">
      <c r="A26" s="23">
        <v>2</v>
      </c>
      <c r="B26" s="23">
        <v>1</v>
      </c>
      <c r="C26" s="23">
        <v>1</v>
      </c>
      <c r="D26" s="23">
        <v>1</v>
      </c>
      <c r="E26" s="19"/>
      <c r="F26" s="112" t="s">
        <v>12</v>
      </c>
      <c r="G26" s="27">
        <v>494352000</v>
      </c>
      <c r="H26" s="27">
        <v>494352000</v>
      </c>
      <c r="I26" s="25">
        <f t="shared" si="2"/>
        <v>0</v>
      </c>
      <c r="J26" s="22"/>
    </row>
    <row r="27" spans="1:10" ht="25.5">
      <c r="A27" s="19">
        <v>2</v>
      </c>
      <c r="B27" s="19">
        <v>1</v>
      </c>
      <c r="C27" s="19">
        <v>1</v>
      </c>
      <c r="D27" s="19">
        <v>1</v>
      </c>
      <c r="E27" s="19">
        <v>1</v>
      </c>
      <c r="F27" s="106" t="s">
        <v>24</v>
      </c>
      <c r="G27" s="20">
        <v>272400000</v>
      </c>
      <c r="H27" s="20">
        <v>272400000</v>
      </c>
      <c r="I27" s="25">
        <f t="shared" si="2"/>
        <v>0</v>
      </c>
      <c r="J27" s="22"/>
    </row>
    <row r="28" spans="1:10" ht="13.15" customHeight="1">
      <c r="A28" s="19">
        <v>2</v>
      </c>
      <c r="B28" s="19">
        <v>1</v>
      </c>
      <c r="C28" s="19">
        <v>1</v>
      </c>
      <c r="D28" s="19">
        <v>1</v>
      </c>
      <c r="E28" s="19">
        <v>2</v>
      </c>
      <c r="F28" s="106" t="s">
        <v>25</v>
      </c>
      <c r="G28" s="20">
        <v>18000000</v>
      </c>
      <c r="H28" s="20">
        <v>18000000</v>
      </c>
      <c r="I28" s="25">
        <f t="shared" si="2"/>
        <v>0</v>
      </c>
      <c r="J28" s="22"/>
    </row>
    <row r="29" spans="1:10" ht="27" customHeight="1">
      <c r="A29" s="19">
        <v>2</v>
      </c>
      <c r="B29" s="19">
        <v>1</v>
      </c>
      <c r="C29" s="19">
        <v>1</v>
      </c>
      <c r="D29" s="19">
        <v>1</v>
      </c>
      <c r="E29" s="19">
        <v>3</v>
      </c>
      <c r="F29" s="106" t="s">
        <v>44</v>
      </c>
      <c r="G29" s="20">
        <v>39600000</v>
      </c>
      <c r="H29" s="20">
        <v>39600000</v>
      </c>
      <c r="I29" s="25">
        <f t="shared" si="2"/>
        <v>0</v>
      </c>
      <c r="J29" s="22"/>
    </row>
    <row r="30" spans="1:10" ht="13.15" customHeight="1">
      <c r="A30" s="19">
        <v>2</v>
      </c>
      <c r="B30" s="19">
        <v>1</v>
      </c>
      <c r="C30" s="19">
        <v>1</v>
      </c>
      <c r="D30" s="19">
        <v>1</v>
      </c>
      <c r="E30" s="19">
        <v>4</v>
      </c>
      <c r="F30" s="106" t="s">
        <v>45</v>
      </c>
      <c r="G30" s="20">
        <v>74400000</v>
      </c>
      <c r="H30" s="20">
        <v>74400000</v>
      </c>
      <c r="I30" s="25">
        <f t="shared" si="2"/>
        <v>0</v>
      </c>
      <c r="J30" s="22"/>
    </row>
    <row r="31" spans="1:10" ht="13.15" customHeight="1">
      <c r="A31" s="19">
        <v>2</v>
      </c>
      <c r="B31" s="19">
        <v>1</v>
      </c>
      <c r="C31" s="19">
        <v>1</v>
      </c>
      <c r="D31" s="19">
        <v>1</v>
      </c>
      <c r="E31" s="19">
        <v>6</v>
      </c>
      <c r="F31" s="106" t="s">
        <v>46</v>
      </c>
      <c r="G31" s="20">
        <v>34860000</v>
      </c>
      <c r="H31" s="20">
        <v>34860000</v>
      </c>
      <c r="I31" s="25">
        <f t="shared" si="2"/>
        <v>0</v>
      </c>
      <c r="J31" s="22"/>
    </row>
    <row r="32" spans="1:10" ht="13.15" customHeight="1">
      <c r="A32" s="19">
        <v>2</v>
      </c>
      <c r="B32" s="19">
        <v>1</v>
      </c>
      <c r="C32" s="19">
        <v>1</v>
      </c>
      <c r="D32" s="19">
        <v>1</v>
      </c>
      <c r="E32" s="19">
        <v>9</v>
      </c>
      <c r="F32" s="106" t="s">
        <v>47</v>
      </c>
      <c r="G32" s="20">
        <v>33492000</v>
      </c>
      <c r="H32" s="20">
        <v>33492000</v>
      </c>
      <c r="I32" s="25">
        <f t="shared" si="2"/>
        <v>0</v>
      </c>
      <c r="J32" s="22"/>
    </row>
    <row r="33" spans="1:10" ht="13.15" customHeight="1">
      <c r="A33" s="19">
        <v>2</v>
      </c>
      <c r="B33" s="19">
        <v>1</v>
      </c>
      <c r="C33" s="19">
        <v>1</v>
      </c>
      <c r="D33" s="19">
        <v>1</v>
      </c>
      <c r="E33" s="19">
        <v>10</v>
      </c>
      <c r="F33" s="106" t="s">
        <v>48</v>
      </c>
      <c r="G33" s="20">
        <v>21600000</v>
      </c>
      <c r="H33" s="20">
        <v>21600000</v>
      </c>
      <c r="I33" s="25">
        <f t="shared" si="2"/>
        <v>0</v>
      </c>
      <c r="J33" s="22"/>
    </row>
    <row r="34" spans="1:10" ht="13.15" customHeight="1">
      <c r="A34" s="23">
        <v>2</v>
      </c>
      <c r="B34" s="23">
        <v>1</v>
      </c>
      <c r="C34" s="23">
        <v>2</v>
      </c>
      <c r="D34" s="19"/>
      <c r="E34" s="19"/>
      <c r="F34" s="107" t="s">
        <v>13</v>
      </c>
      <c r="G34" s="24">
        <v>31557900</v>
      </c>
      <c r="H34" s="24">
        <v>31557400</v>
      </c>
      <c r="I34" s="25">
        <f t="shared" si="2"/>
        <v>500</v>
      </c>
      <c r="J34" s="22"/>
    </row>
    <row r="35" spans="1:10" ht="13.15" customHeight="1">
      <c r="A35" s="28">
        <v>2</v>
      </c>
      <c r="B35" s="28">
        <v>1</v>
      </c>
      <c r="C35" s="28">
        <v>2</v>
      </c>
      <c r="D35" s="28">
        <v>1</v>
      </c>
      <c r="E35" s="19"/>
      <c r="F35" s="112" t="s">
        <v>12</v>
      </c>
      <c r="G35" s="27">
        <v>1739000</v>
      </c>
      <c r="H35" s="27">
        <v>1739000</v>
      </c>
      <c r="I35" s="25">
        <f t="shared" si="2"/>
        <v>0</v>
      </c>
      <c r="J35" s="22"/>
    </row>
    <row r="36" spans="1:10" ht="13.15" customHeight="1">
      <c r="A36" s="19">
        <v>2</v>
      </c>
      <c r="B36" s="19">
        <v>1</v>
      </c>
      <c r="C36" s="19">
        <v>2</v>
      </c>
      <c r="D36" s="19">
        <v>1</v>
      </c>
      <c r="E36" s="19">
        <v>11</v>
      </c>
      <c r="F36" s="106" t="s">
        <v>49</v>
      </c>
      <c r="G36" s="20">
        <v>1739000</v>
      </c>
      <c r="H36" s="20">
        <v>1739000</v>
      </c>
      <c r="I36" s="25">
        <f t="shared" si="2"/>
        <v>0</v>
      </c>
      <c r="J36" s="22"/>
    </row>
    <row r="37" spans="1:10" ht="13.15" customHeight="1">
      <c r="A37" s="19">
        <v>2</v>
      </c>
      <c r="B37" s="19">
        <v>1</v>
      </c>
      <c r="C37" s="19">
        <v>2</v>
      </c>
      <c r="D37" s="19">
        <v>2</v>
      </c>
      <c r="E37" s="19"/>
      <c r="F37" s="112" t="s">
        <v>27</v>
      </c>
      <c r="G37" s="27">
        <v>29818900</v>
      </c>
      <c r="H37" s="27">
        <v>29818400</v>
      </c>
      <c r="I37" s="25">
        <f t="shared" si="2"/>
        <v>500</v>
      </c>
      <c r="J37" s="22"/>
    </row>
    <row r="38" spans="1:10">
      <c r="A38" s="19">
        <v>2</v>
      </c>
      <c r="B38" s="19">
        <v>1</v>
      </c>
      <c r="C38" s="19">
        <v>2</v>
      </c>
      <c r="D38" s="19">
        <v>2</v>
      </c>
      <c r="E38" s="19">
        <v>1</v>
      </c>
      <c r="F38" s="106" t="s">
        <v>50</v>
      </c>
      <c r="G38" s="20">
        <v>2503000</v>
      </c>
      <c r="H38" s="20">
        <v>2503000</v>
      </c>
      <c r="I38" s="25">
        <f t="shared" si="2"/>
        <v>0</v>
      </c>
      <c r="J38" s="22"/>
    </row>
    <row r="39" spans="1:10">
      <c r="A39" s="19">
        <v>2</v>
      </c>
      <c r="B39" s="19">
        <v>1</v>
      </c>
      <c r="C39" s="19">
        <v>2</v>
      </c>
      <c r="D39" s="19">
        <v>2</v>
      </c>
      <c r="E39" s="19">
        <v>2</v>
      </c>
      <c r="F39" s="106" t="s">
        <v>51</v>
      </c>
      <c r="G39" s="20">
        <v>2842900</v>
      </c>
      <c r="H39" s="20">
        <v>2842400</v>
      </c>
      <c r="I39" s="21">
        <f t="shared" si="2"/>
        <v>500</v>
      </c>
      <c r="J39" s="22"/>
    </row>
    <row r="40" spans="1:10" ht="25.5">
      <c r="A40" s="19">
        <v>2</v>
      </c>
      <c r="B40" s="19">
        <v>1</v>
      </c>
      <c r="C40" s="19">
        <v>2</v>
      </c>
      <c r="D40" s="19">
        <v>2</v>
      </c>
      <c r="E40" s="19">
        <v>3</v>
      </c>
      <c r="F40" s="106" t="s">
        <v>52</v>
      </c>
      <c r="G40" s="20">
        <v>580000</v>
      </c>
      <c r="H40" s="20">
        <v>580000</v>
      </c>
      <c r="I40" s="25">
        <f t="shared" si="2"/>
        <v>0</v>
      </c>
      <c r="J40" s="22"/>
    </row>
    <row r="41" spans="1:10">
      <c r="A41" s="19">
        <v>2</v>
      </c>
      <c r="B41" s="19">
        <v>1</v>
      </c>
      <c r="C41" s="19">
        <v>2</v>
      </c>
      <c r="D41" s="19">
        <v>2</v>
      </c>
      <c r="E41" s="19">
        <v>4</v>
      </c>
      <c r="F41" s="106" t="s">
        <v>53</v>
      </c>
      <c r="G41" s="20">
        <v>725000</v>
      </c>
      <c r="H41" s="20">
        <v>725000</v>
      </c>
      <c r="I41" s="25">
        <f t="shared" si="2"/>
        <v>0</v>
      </c>
      <c r="J41" s="22"/>
    </row>
    <row r="42" spans="1:10">
      <c r="A42" s="19">
        <v>2</v>
      </c>
      <c r="B42" s="19">
        <v>1</v>
      </c>
      <c r="C42" s="19">
        <v>2</v>
      </c>
      <c r="D42" s="19">
        <v>2</v>
      </c>
      <c r="E42" s="19">
        <v>5</v>
      </c>
      <c r="F42" s="106" t="s">
        <v>54</v>
      </c>
      <c r="G42" s="20">
        <v>144000</v>
      </c>
      <c r="H42" s="20">
        <v>144000</v>
      </c>
      <c r="I42" s="25">
        <f t="shared" si="2"/>
        <v>0</v>
      </c>
      <c r="J42" s="22"/>
    </row>
    <row r="43" spans="1:10">
      <c r="A43" s="19">
        <v>2</v>
      </c>
      <c r="B43" s="19">
        <v>1</v>
      </c>
      <c r="C43" s="19">
        <v>2</v>
      </c>
      <c r="D43" s="19">
        <v>2</v>
      </c>
      <c r="E43" s="19">
        <v>6</v>
      </c>
      <c r="F43" s="106" t="s">
        <v>55</v>
      </c>
      <c r="G43" s="20">
        <v>300000</v>
      </c>
      <c r="H43" s="20">
        <v>300000</v>
      </c>
      <c r="I43" s="25">
        <f t="shared" si="2"/>
        <v>0</v>
      </c>
      <c r="J43" s="22"/>
    </row>
    <row r="44" spans="1:10">
      <c r="A44" s="19">
        <v>2</v>
      </c>
      <c r="B44" s="19">
        <v>1</v>
      </c>
      <c r="C44" s="19">
        <v>2</v>
      </c>
      <c r="D44" s="19">
        <v>2</v>
      </c>
      <c r="E44" s="19">
        <v>7</v>
      </c>
      <c r="F44" s="106" t="s">
        <v>56</v>
      </c>
      <c r="G44" s="20">
        <v>1031000</v>
      </c>
      <c r="H44" s="20">
        <v>1031000</v>
      </c>
      <c r="I44" s="25">
        <f t="shared" si="2"/>
        <v>0</v>
      </c>
      <c r="J44" s="22"/>
    </row>
    <row r="45" spans="1:10">
      <c r="A45" s="19">
        <v>2</v>
      </c>
      <c r="B45" s="19">
        <v>1</v>
      </c>
      <c r="C45" s="19">
        <v>2</v>
      </c>
      <c r="D45" s="19">
        <v>2</v>
      </c>
      <c r="E45" s="19">
        <v>8</v>
      </c>
      <c r="F45" s="106" t="s">
        <v>57</v>
      </c>
      <c r="G45" s="20">
        <v>3900000</v>
      </c>
      <c r="H45" s="20">
        <v>3900000</v>
      </c>
      <c r="I45" s="25">
        <f t="shared" si="2"/>
        <v>0</v>
      </c>
      <c r="J45" s="22"/>
    </row>
    <row r="46" spans="1:10">
      <c r="A46" s="19">
        <v>2</v>
      </c>
      <c r="B46" s="19">
        <v>1</v>
      </c>
      <c r="C46" s="19">
        <v>2</v>
      </c>
      <c r="D46" s="19">
        <v>2</v>
      </c>
      <c r="E46" s="19">
        <v>11</v>
      </c>
      <c r="F46" s="106" t="s">
        <v>58</v>
      </c>
      <c r="G46" s="20">
        <v>900000</v>
      </c>
      <c r="H46" s="20">
        <v>900000</v>
      </c>
      <c r="I46" s="25">
        <f t="shared" si="2"/>
        <v>0</v>
      </c>
      <c r="J46" s="22"/>
    </row>
    <row r="47" spans="1:10">
      <c r="A47" s="19">
        <v>2</v>
      </c>
      <c r="B47" s="19">
        <v>1</v>
      </c>
      <c r="C47" s="19">
        <v>2</v>
      </c>
      <c r="D47" s="19">
        <v>2</v>
      </c>
      <c r="E47" s="19">
        <v>13</v>
      </c>
      <c r="F47" s="106" t="s">
        <v>59</v>
      </c>
      <c r="G47" s="20">
        <v>268000</v>
      </c>
      <c r="H47" s="20">
        <v>268000</v>
      </c>
      <c r="I47" s="25">
        <f t="shared" si="2"/>
        <v>0</v>
      </c>
      <c r="J47" s="22"/>
    </row>
    <row r="48" spans="1:10">
      <c r="A48" s="19">
        <v>2</v>
      </c>
      <c r="B48" s="19">
        <v>1</v>
      </c>
      <c r="C48" s="19">
        <v>2</v>
      </c>
      <c r="D48" s="19">
        <v>2</v>
      </c>
      <c r="E48" s="19">
        <v>14</v>
      </c>
      <c r="F48" s="106" t="s">
        <v>60</v>
      </c>
      <c r="G48" s="20">
        <v>6475000</v>
      </c>
      <c r="H48" s="20">
        <v>6475000</v>
      </c>
      <c r="I48" s="25">
        <f t="shared" si="2"/>
        <v>0</v>
      </c>
      <c r="J48" s="22"/>
    </row>
    <row r="49" spans="1:10">
      <c r="A49" s="19">
        <v>2</v>
      </c>
      <c r="B49" s="19">
        <v>1</v>
      </c>
      <c r="C49" s="19">
        <v>2</v>
      </c>
      <c r="D49" s="19">
        <v>2</v>
      </c>
      <c r="E49" s="29">
        <v>16</v>
      </c>
      <c r="F49" s="106" t="s">
        <v>32</v>
      </c>
      <c r="G49" s="20">
        <v>5300000</v>
      </c>
      <c r="H49" s="20">
        <v>5300000</v>
      </c>
      <c r="I49" s="25">
        <f t="shared" si="2"/>
        <v>0</v>
      </c>
      <c r="J49" s="30"/>
    </row>
    <row r="50" spans="1:10" ht="25.9" customHeight="1">
      <c r="A50" s="19">
        <v>2</v>
      </c>
      <c r="B50" s="19">
        <v>1</v>
      </c>
      <c r="C50" s="19">
        <v>2</v>
      </c>
      <c r="D50" s="19">
        <v>2</v>
      </c>
      <c r="E50" s="19">
        <v>18</v>
      </c>
      <c r="F50" s="106" t="s">
        <v>61</v>
      </c>
      <c r="G50" s="20">
        <v>1850000</v>
      </c>
      <c r="H50" s="20">
        <v>1850000</v>
      </c>
      <c r="I50" s="25">
        <f t="shared" si="2"/>
        <v>0</v>
      </c>
      <c r="J50" s="22"/>
    </row>
    <row r="51" spans="1:10" ht="25.9" customHeight="1">
      <c r="A51" s="19">
        <v>2</v>
      </c>
      <c r="B51" s="19">
        <v>1</v>
      </c>
      <c r="C51" s="19">
        <v>2</v>
      </c>
      <c r="D51" s="19">
        <v>2</v>
      </c>
      <c r="E51" s="19">
        <v>19</v>
      </c>
      <c r="F51" s="106" t="s">
        <v>62</v>
      </c>
      <c r="G51" s="20">
        <v>3000000</v>
      </c>
      <c r="H51" s="20">
        <v>3000000</v>
      </c>
      <c r="I51" s="25">
        <f t="shared" si="2"/>
        <v>0</v>
      </c>
      <c r="J51" s="22"/>
    </row>
    <row r="52" spans="1:10" ht="22.9" customHeight="1">
      <c r="A52" s="19">
        <v>2</v>
      </c>
      <c r="B52" s="19">
        <v>1</v>
      </c>
      <c r="C52" s="19">
        <v>2</v>
      </c>
      <c r="D52" s="19">
        <v>2</v>
      </c>
      <c r="E52" s="19">
        <v>22</v>
      </c>
      <c r="F52" s="106" t="s">
        <v>63</v>
      </c>
      <c r="G52" s="20">
        <v>0</v>
      </c>
      <c r="H52" s="20">
        <v>0</v>
      </c>
      <c r="I52" s="25">
        <f t="shared" si="2"/>
        <v>0</v>
      </c>
      <c r="J52" s="22"/>
    </row>
    <row r="53" spans="1:10" ht="13.15" customHeight="1">
      <c r="A53" s="23">
        <v>2</v>
      </c>
      <c r="B53" s="23">
        <v>1</v>
      </c>
      <c r="C53" s="23">
        <v>3</v>
      </c>
      <c r="D53" s="19"/>
      <c r="E53" s="19"/>
      <c r="F53" s="107" t="s">
        <v>14</v>
      </c>
      <c r="G53" s="24">
        <v>2360500</v>
      </c>
      <c r="H53" s="24">
        <v>2360000</v>
      </c>
      <c r="I53" s="25">
        <f t="shared" si="2"/>
        <v>500</v>
      </c>
      <c r="J53" s="22"/>
    </row>
    <row r="54" spans="1:10" ht="13.15" customHeight="1">
      <c r="A54" s="28">
        <v>2</v>
      </c>
      <c r="B54" s="28">
        <v>1</v>
      </c>
      <c r="C54" s="28">
        <v>3</v>
      </c>
      <c r="D54" s="28">
        <v>2</v>
      </c>
      <c r="E54" s="19"/>
      <c r="F54" s="112" t="s">
        <v>27</v>
      </c>
      <c r="G54" s="27">
        <v>860500</v>
      </c>
      <c r="H54" s="27">
        <v>860000</v>
      </c>
      <c r="I54" s="25">
        <f t="shared" si="2"/>
        <v>500</v>
      </c>
      <c r="J54" s="22"/>
    </row>
    <row r="55" spans="1:10" ht="13.15" customHeight="1">
      <c r="A55" s="19">
        <v>2</v>
      </c>
      <c r="B55" s="19">
        <v>1</v>
      </c>
      <c r="C55" s="19">
        <v>3</v>
      </c>
      <c r="D55" s="19">
        <v>2</v>
      </c>
      <c r="E55" s="19">
        <v>2</v>
      </c>
      <c r="F55" s="106" t="s">
        <v>51</v>
      </c>
      <c r="G55" s="20">
        <v>311500</v>
      </c>
      <c r="H55" s="20">
        <v>311000</v>
      </c>
      <c r="I55" s="25">
        <f t="shared" si="2"/>
        <v>500</v>
      </c>
      <c r="J55" s="22"/>
    </row>
    <row r="56" spans="1:10" ht="13.15" customHeight="1">
      <c r="A56" s="19">
        <v>2</v>
      </c>
      <c r="B56" s="19">
        <v>1</v>
      </c>
      <c r="C56" s="19">
        <v>3</v>
      </c>
      <c r="D56" s="19">
        <v>2</v>
      </c>
      <c r="E56" s="19">
        <v>7</v>
      </c>
      <c r="F56" s="106" t="s">
        <v>56</v>
      </c>
      <c r="G56" s="20">
        <v>549000</v>
      </c>
      <c r="H56" s="20">
        <v>549000</v>
      </c>
      <c r="I56" s="25">
        <f t="shared" si="2"/>
        <v>0</v>
      </c>
      <c r="J56" s="22"/>
    </row>
    <row r="57" spans="1:10" ht="13.15" customHeight="1">
      <c r="A57" s="19">
        <v>2</v>
      </c>
      <c r="B57" s="19">
        <v>1</v>
      </c>
      <c r="C57" s="19">
        <v>3</v>
      </c>
      <c r="D57" s="19">
        <v>2</v>
      </c>
      <c r="E57" s="19">
        <v>16</v>
      </c>
      <c r="F57" s="106" t="s">
        <v>32</v>
      </c>
      <c r="G57" s="20">
        <v>0</v>
      </c>
      <c r="H57" s="20">
        <v>0</v>
      </c>
      <c r="I57" s="25">
        <f t="shared" si="2"/>
        <v>0</v>
      </c>
      <c r="J57" s="22"/>
    </row>
    <row r="58" spans="1:10" ht="13.15" customHeight="1">
      <c r="A58" s="28">
        <v>2</v>
      </c>
      <c r="B58" s="28">
        <v>1</v>
      </c>
      <c r="C58" s="28">
        <v>3</v>
      </c>
      <c r="D58" s="28">
        <v>3</v>
      </c>
      <c r="E58" s="19"/>
      <c r="F58" s="112" t="s">
        <v>16</v>
      </c>
      <c r="G58" s="27">
        <v>1500000</v>
      </c>
      <c r="H58" s="27">
        <v>1500000</v>
      </c>
      <c r="I58" s="25">
        <f t="shared" si="2"/>
        <v>0</v>
      </c>
      <c r="J58" s="22"/>
    </row>
    <row r="59" spans="1:10" ht="13.15" customHeight="1">
      <c r="A59" s="19">
        <v>2</v>
      </c>
      <c r="B59" s="19">
        <v>1</v>
      </c>
      <c r="C59" s="19">
        <v>3</v>
      </c>
      <c r="D59" s="19">
        <v>3</v>
      </c>
      <c r="E59" s="19">
        <v>14</v>
      </c>
      <c r="F59" s="106" t="s">
        <v>64</v>
      </c>
      <c r="G59" s="20">
        <v>1500000</v>
      </c>
      <c r="H59" s="20">
        <v>1500000</v>
      </c>
      <c r="I59" s="25">
        <f t="shared" si="2"/>
        <v>0</v>
      </c>
      <c r="J59" s="22"/>
    </row>
    <row r="60" spans="1:10" ht="13.15" customHeight="1">
      <c r="A60" s="23">
        <v>2</v>
      </c>
      <c r="B60" s="23">
        <v>1</v>
      </c>
      <c r="C60" s="23">
        <v>4</v>
      </c>
      <c r="D60" s="19"/>
      <c r="E60" s="19"/>
      <c r="F60" s="107" t="s">
        <v>15</v>
      </c>
      <c r="G60" s="24">
        <v>2816500</v>
      </c>
      <c r="H60" s="24">
        <v>2816500</v>
      </c>
      <c r="I60" s="25">
        <f t="shared" si="2"/>
        <v>0</v>
      </c>
      <c r="J60" s="22"/>
    </row>
    <row r="61" spans="1:10" ht="13.15" customHeight="1">
      <c r="A61" s="28">
        <v>2</v>
      </c>
      <c r="B61" s="28">
        <v>1</v>
      </c>
      <c r="C61" s="28">
        <v>4</v>
      </c>
      <c r="D61" s="28">
        <v>2</v>
      </c>
      <c r="E61" s="19"/>
      <c r="F61" s="112" t="s">
        <v>27</v>
      </c>
      <c r="G61" s="27">
        <v>2816500</v>
      </c>
      <c r="H61" s="27">
        <v>2816500</v>
      </c>
      <c r="I61" s="25">
        <f t="shared" si="2"/>
        <v>0</v>
      </c>
      <c r="J61" s="22"/>
    </row>
    <row r="62" spans="1:10" ht="13.15" customHeight="1">
      <c r="A62" s="19">
        <v>2</v>
      </c>
      <c r="B62" s="19">
        <v>1</v>
      </c>
      <c r="C62" s="19">
        <v>4</v>
      </c>
      <c r="D62" s="19">
        <v>2</v>
      </c>
      <c r="E62" s="19">
        <v>2</v>
      </c>
      <c r="F62" s="106" t="s">
        <v>51</v>
      </c>
      <c r="G62" s="20">
        <v>2816500</v>
      </c>
      <c r="H62" s="20">
        <v>2816500</v>
      </c>
      <c r="I62" s="25">
        <f t="shared" si="2"/>
        <v>0</v>
      </c>
      <c r="J62" s="22"/>
    </row>
    <row r="63" spans="1:10" ht="13.15" customHeight="1">
      <c r="A63" s="23">
        <v>2</v>
      </c>
      <c r="B63" s="23">
        <v>1</v>
      </c>
      <c r="C63" s="23">
        <v>5</v>
      </c>
      <c r="D63" s="19"/>
      <c r="E63" s="19"/>
      <c r="F63" s="107" t="s">
        <v>28</v>
      </c>
      <c r="G63" s="24">
        <v>7668000</v>
      </c>
      <c r="H63" s="24">
        <v>7668000</v>
      </c>
      <c r="I63" s="25">
        <f t="shared" si="2"/>
        <v>0</v>
      </c>
      <c r="J63" s="22"/>
    </row>
    <row r="64" spans="1:10" ht="13.15" customHeight="1">
      <c r="A64" s="28">
        <v>2</v>
      </c>
      <c r="B64" s="28">
        <v>1</v>
      </c>
      <c r="C64" s="28">
        <v>5</v>
      </c>
      <c r="D64" s="28">
        <v>2</v>
      </c>
      <c r="E64" s="19"/>
      <c r="F64" s="112" t="s">
        <v>27</v>
      </c>
      <c r="G64" s="27">
        <v>7668000</v>
      </c>
      <c r="H64" s="27">
        <v>7668000</v>
      </c>
      <c r="I64" s="25">
        <f t="shared" si="2"/>
        <v>0</v>
      </c>
      <c r="J64" s="22"/>
    </row>
    <row r="65" spans="1:10" ht="13.15" customHeight="1">
      <c r="A65" s="19">
        <v>2</v>
      </c>
      <c r="B65" s="19">
        <v>1</v>
      </c>
      <c r="C65" s="19">
        <v>5</v>
      </c>
      <c r="D65" s="19">
        <v>2</v>
      </c>
      <c r="E65" s="19">
        <v>6</v>
      </c>
      <c r="F65" s="106" t="s">
        <v>55</v>
      </c>
      <c r="G65" s="20">
        <v>540000</v>
      </c>
      <c r="H65" s="20">
        <v>540000</v>
      </c>
      <c r="I65" s="25">
        <f t="shared" si="2"/>
        <v>0</v>
      </c>
      <c r="J65" s="22"/>
    </row>
    <row r="66" spans="1:10" ht="13.15" customHeight="1">
      <c r="A66" s="19">
        <v>2</v>
      </c>
      <c r="B66" s="19">
        <v>1</v>
      </c>
      <c r="C66" s="19">
        <v>5</v>
      </c>
      <c r="D66" s="19">
        <v>2</v>
      </c>
      <c r="E66" s="19">
        <v>7</v>
      </c>
      <c r="F66" s="106" t="s">
        <v>56</v>
      </c>
      <c r="G66" s="20">
        <v>7128000</v>
      </c>
      <c r="H66" s="20">
        <v>7128000</v>
      </c>
      <c r="I66" s="25">
        <f t="shared" si="2"/>
        <v>0</v>
      </c>
      <c r="J66" s="22"/>
    </row>
    <row r="67" spans="1:10" ht="13.15" customHeight="1">
      <c r="A67" s="23">
        <v>2</v>
      </c>
      <c r="B67" s="23">
        <v>1</v>
      </c>
      <c r="C67" s="23">
        <v>6</v>
      </c>
      <c r="D67" s="19"/>
      <c r="E67" s="19"/>
      <c r="F67" s="107" t="s">
        <v>29</v>
      </c>
      <c r="G67" s="24">
        <v>17554000</v>
      </c>
      <c r="H67" s="24">
        <v>17554000</v>
      </c>
      <c r="I67" s="25">
        <f t="shared" si="2"/>
        <v>0</v>
      </c>
      <c r="J67" s="22"/>
    </row>
    <row r="68" spans="1:10" ht="13.15" customHeight="1">
      <c r="A68" s="28">
        <v>2</v>
      </c>
      <c r="B68" s="28">
        <v>1</v>
      </c>
      <c r="C68" s="28">
        <v>6</v>
      </c>
      <c r="D68" s="28">
        <v>2</v>
      </c>
      <c r="E68" s="19"/>
      <c r="F68" s="112" t="s">
        <v>27</v>
      </c>
      <c r="G68" s="27">
        <v>17554000</v>
      </c>
      <c r="H68" s="27">
        <v>17554000</v>
      </c>
      <c r="I68" s="25">
        <f t="shared" si="2"/>
        <v>0</v>
      </c>
      <c r="J68" s="22"/>
    </row>
    <row r="69" spans="1:10" ht="13.15" customHeight="1">
      <c r="A69" s="19">
        <v>2</v>
      </c>
      <c r="B69" s="19">
        <v>1</v>
      </c>
      <c r="C69" s="19">
        <v>6</v>
      </c>
      <c r="D69" s="19">
        <v>2</v>
      </c>
      <c r="E69" s="19">
        <v>2</v>
      </c>
      <c r="F69" s="106" t="s">
        <v>51</v>
      </c>
      <c r="G69" s="20">
        <v>786000</v>
      </c>
      <c r="H69" s="20">
        <v>786000</v>
      </c>
      <c r="I69" s="25">
        <f t="shared" si="2"/>
        <v>0</v>
      </c>
      <c r="J69" s="22"/>
    </row>
    <row r="70" spans="1:10" ht="13.15" customHeight="1">
      <c r="A70" s="19">
        <v>2</v>
      </c>
      <c r="B70" s="19">
        <v>1</v>
      </c>
      <c r="C70" s="19">
        <v>6</v>
      </c>
      <c r="D70" s="19">
        <v>2</v>
      </c>
      <c r="E70" s="19">
        <v>7</v>
      </c>
      <c r="F70" s="106" t="s">
        <v>56</v>
      </c>
      <c r="G70" s="20">
        <v>1288000</v>
      </c>
      <c r="H70" s="20">
        <v>1288000</v>
      </c>
      <c r="I70" s="25">
        <f t="shared" si="2"/>
        <v>0</v>
      </c>
      <c r="J70" s="22"/>
    </row>
    <row r="71" spans="1:10" ht="13.15" customHeight="1">
      <c r="A71" s="19">
        <v>2</v>
      </c>
      <c r="B71" s="19">
        <v>1</v>
      </c>
      <c r="C71" s="19">
        <v>6</v>
      </c>
      <c r="D71" s="19">
        <v>2</v>
      </c>
      <c r="E71" s="19">
        <v>14</v>
      </c>
      <c r="F71" s="106" t="s">
        <v>60</v>
      </c>
      <c r="G71" s="20">
        <v>15480000</v>
      </c>
      <c r="H71" s="20">
        <v>15480000</v>
      </c>
      <c r="I71" s="25">
        <f t="shared" si="2"/>
        <v>0</v>
      </c>
      <c r="J71" s="22"/>
    </row>
    <row r="72" spans="1:10" ht="13.15" customHeight="1">
      <c r="A72" s="23">
        <v>2</v>
      </c>
      <c r="B72" s="23">
        <v>1</v>
      </c>
      <c r="C72" s="23">
        <v>7</v>
      </c>
      <c r="D72" s="23"/>
      <c r="E72" s="19"/>
      <c r="F72" s="107" t="s">
        <v>65</v>
      </c>
      <c r="G72" s="24">
        <v>27237000</v>
      </c>
      <c r="H72" s="24">
        <v>27237000</v>
      </c>
      <c r="I72" s="25">
        <f t="shared" si="2"/>
        <v>0</v>
      </c>
      <c r="J72" s="22"/>
    </row>
    <row r="73" spans="1:10" ht="13.15" customHeight="1">
      <c r="A73" s="28">
        <v>2</v>
      </c>
      <c r="B73" s="28">
        <v>1</v>
      </c>
      <c r="C73" s="28">
        <v>7</v>
      </c>
      <c r="D73" s="28">
        <v>2</v>
      </c>
      <c r="E73" s="19"/>
      <c r="F73" s="112" t="s">
        <v>27</v>
      </c>
      <c r="G73" s="27">
        <v>27237000</v>
      </c>
      <c r="H73" s="27">
        <v>27237000</v>
      </c>
      <c r="I73" s="25">
        <f t="shared" si="2"/>
        <v>0</v>
      </c>
      <c r="J73" s="22"/>
    </row>
    <row r="74" spans="1:10" ht="13.15" customHeight="1">
      <c r="A74" s="19">
        <v>2</v>
      </c>
      <c r="B74" s="19">
        <v>1</v>
      </c>
      <c r="C74" s="19">
        <v>7</v>
      </c>
      <c r="D74" s="19">
        <v>2</v>
      </c>
      <c r="E74" s="19">
        <v>2</v>
      </c>
      <c r="F74" s="106" t="s">
        <v>51</v>
      </c>
      <c r="G74" s="20">
        <v>741000</v>
      </c>
      <c r="H74" s="20">
        <v>741000</v>
      </c>
      <c r="I74" s="25">
        <f t="shared" si="2"/>
        <v>0</v>
      </c>
      <c r="J74" s="22"/>
    </row>
    <row r="75" spans="1:10" ht="13.15" customHeight="1">
      <c r="A75" s="19">
        <v>2</v>
      </c>
      <c r="B75" s="19">
        <v>1</v>
      </c>
      <c r="C75" s="19">
        <v>7</v>
      </c>
      <c r="D75" s="19">
        <v>2</v>
      </c>
      <c r="E75" s="19">
        <v>6</v>
      </c>
      <c r="F75" s="106" t="s">
        <v>55</v>
      </c>
      <c r="G75" s="20">
        <v>420000</v>
      </c>
      <c r="H75" s="20">
        <v>420000</v>
      </c>
      <c r="I75" s="25">
        <f t="shared" si="2"/>
        <v>0</v>
      </c>
      <c r="J75" s="22"/>
    </row>
    <row r="76" spans="1:10" ht="13.15" customHeight="1">
      <c r="A76" s="19">
        <v>2</v>
      </c>
      <c r="B76" s="19">
        <v>1</v>
      </c>
      <c r="C76" s="19">
        <v>7</v>
      </c>
      <c r="D76" s="19">
        <v>2</v>
      </c>
      <c r="E76" s="19">
        <v>10</v>
      </c>
      <c r="F76" s="106" t="s">
        <v>66</v>
      </c>
      <c r="G76" s="20">
        <v>600000</v>
      </c>
      <c r="H76" s="20">
        <v>600000</v>
      </c>
      <c r="I76" s="25">
        <f t="shared" si="2"/>
        <v>0</v>
      </c>
      <c r="J76" s="22"/>
    </row>
    <row r="77" spans="1:10" ht="13.15" customHeight="1">
      <c r="A77" s="19">
        <v>2</v>
      </c>
      <c r="B77" s="19">
        <v>1</v>
      </c>
      <c r="C77" s="19">
        <v>7</v>
      </c>
      <c r="D77" s="19">
        <v>2</v>
      </c>
      <c r="E77" s="19">
        <v>14</v>
      </c>
      <c r="F77" s="106" t="s">
        <v>60</v>
      </c>
      <c r="G77" s="20">
        <v>25476000</v>
      </c>
      <c r="H77" s="20">
        <v>25476000</v>
      </c>
      <c r="I77" s="25">
        <f t="shared" si="2"/>
        <v>0</v>
      </c>
      <c r="J77" s="22"/>
    </row>
    <row r="78" spans="1:10" ht="22.15" customHeight="1">
      <c r="A78" s="23">
        <v>2</v>
      </c>
      <c r="B78" s="23">
        <v>1</v>
      </c>
      <c r="C78" s="23">
        <v>9</v>
      </c>
      <c r="D78" s="23"/>
      <c r="E78" s="19"/>
      <c r="F78" s="107" t="s">
        <v>67</v>
      </c>
      <c r="G78" s="24">
        <v>20013000</v>
      </c>
      <c r="H78" s="24">
        <v>20013000</v>
      </c>
      <c r="I78" s="25">
        <f t="shared" si="2"/>
        <v>0</v>
      </c>
      <c r="J78" s="22"/>
    </row>
    <row r="79" spans="1:10" ht="13.15" customHeight="1">
      <c r="A79" s="23">
        <v>2</v>
      </c>
      <c r="B79" s="28">
        <v>1</v>
      </c>
      <c r="C79" s="28">
        <v>9</v>
      </c>
      <c r="D79" s="28">
        <v>3</v>
      </c>
      <c r="E79" s="19"/>
      <c r="F79" s="112" t="s">
        <v>16</v>
      </c>
      <c r="G79" s="27">
        <v>20013000</v>
      </c>
      <c r="H79" s="27">
        <v>20013000</v>
      </c>
      <c r="I79" s="25">
        <f t="shared" si="2"/>
        <v>0</v>
      </c>
      <c r="J79" s="22"/>
    </row>
    <row r="80" spans="1:10" ht="13.15" customHeight="1">
      <c r="A80" s="19">
        <v>2</v>
      </c>
      <c r="B80" s="19">
        <v>1</v>
      </c>
      <c r="C80" s="19">
        <v>9</v>
      </c>
      <c r="D80" s="19"/>
      <c r="E80" s="19"/>
      <c r="F80" s="106" t="s">
        <v>64</v>
      </c>
      <c r="G80" s="20">
        <v>3345000</v>
      </c>
      <c r="H80" s="20">
        <v>3345000</v>
      </c>
      <c r="I80" s="25">
        <f t="shared" si="2"/>
        <v>0</v>
      </c>
      <c r="J80" s="22"/>
    </row>
    <row r="81" spans="1:12" ht="13.15" customHeight="1">
      <c r="A81" s="19">
        <v>2</v>
      </c>
      <c r="B81" s="19">
        <v>1</v>
      </c>
      <c r="C81" s="19">
        <v>9</v>
      </c>
      <c r="D81" s="19"/>
      <c r="E81" s="19"/>
      <c r="F81" s="106" t="s">
        <v>68</v>
      </c>
      <c r="G81" s="20">
        <v>16668000</v>
      </c>
      <c r="H81" s="20">
        <v>16668000</v>
      </c>
      <c r="I81" s="25">
        <f t="shared" si="2"/>
        <v>0</v>
      </c>
      <c r="J81" s="22"/>
    </row>
    <row r="82" spans="1:12" ht="13.15" customHeight="1">
      <c r="A82" s="19"/>
      <c r="B82" s="19"/>
      <c r="C82" s="19"/>
      <c r="D82" s="19"/>
      <c r="E82" s="19"/>
      <c r="F82" s="106"/>
      <c r="G82" s="20"/>
      <c r="H82" s="20"/>
      <c r="I82" s="25"/>
      <c r="J82" s="22"/>
    </row>
    <row r="83" spans="1:12" ht="21" customHeight="1">
      <c r="A83" s="126">
        <v>2</v>
      </c>
      <c r="B83" s="126">
        <v>2</v>
      </c>
      <c r="C83" s="127"/>
      <c r="D83" s="127"/>
      <c r="E83" s="127"/>
      <c r="F83" s="111" t="s">
        <v>30</v>
      </c>
      <c r="G83" s="128">
        <v>902008050</v>
      </c>
      <c r="H83" s="128">
        <v>901915400</v>
      </c>
      <c r="I83" s="129">
        <f t="shared" si="2"/>
        <v>92650</v>
      </c>
      <c r="J83" s="22"/>
    </row>
    <row r="84" spans="1:12" ht="13.15" customHeight="1">
      <c r="A84" s="23">
        <v>2</v>
      </c>
      <c r="B84" s="23">
        <v>2</v>
      </c>
      <c r="C84" s="23">
        <v>1</v>
      </c>
      <c r="D84" s="19"/>
      <c r="E84" s="19"/>
      <c r="F84" s="107" t="s">
        <v>69</v>
      </c>
      <c r="G84" s="24">
        <v>75089644</v>
      </c>
      <c r="H84" s="24">
        <v>75089600</v>
      </c>
      <c r="I84" s="25">
        <f t="shared" si="2"/>
        <v>44</v>
      </c>
      <c r="J84" s="22"/>
    </row>
    <row r="85" spans="1:12" ht="13.15" customHeight="1">
      <c r="A85" s="28">
        <v>2</v>
      </c>
      <c r="B85" s="28">
        <v>2</v>
      </c>
      <c r="C85" s="28">
        <v>1</v>
      </c>
      <c r="D85" s="28">
        <v>2</v>
      </c>
      <c r="E85" s="19"/>
      <c r="F85" s="112" t="s">
        <v>27</v>
      </c>
      <c r="G85" s="27">
        <v>5259000</v>
      </c>
      <c r="H85" s="27">
        <v>5259000</v>
      </c>
      <c r="I85" s="25">
        <f t="shared" si="2"/>
        <v>0</v>
      </c>
      <c r="J85" s="22"/>
      <c r="L85" s="130">
        <f>H92+H102+H109+H118+H126</f>
        <v>856736350</v>
      </c>
    </row>
    <row r="86" spans="1:12" ht="13.15" customHeight="1">
      <c r="A86" s="19">
        <v>2</v>
      </c>
      <c r="B86" s="19">
        <v>2</v>
      </c>
      <c r="C86" s="19">
        <v>1</v>
      </c>
      <c r="D86" s="19">
        <v>2</v>
      </c>
      <c r="E86" s="19">
        <v>2</v>
      </c>
      <c r="F86" s="106" t="s">
        <v>51</v>
      </c>
      <c r="G86" s="20">
        <v>313000</v>
      </c>
      <c r="H86" s="20">
        <v>313000</v>
      </c>
      <c r="I86" s="25">
        <f t="shared" si="2"/>
        <v>0</v>
      </c>
      <c r="J86" s="22"/>
    </row>
    <row r="87" spans="1:12" ht="13.15" customHeight="1">
      <c r="A87" s="19">
        <v>2</v>
      </c>
      <c r="B87" s="19">
        <v>2</v>
      </c>
      <c r="C87" s="19">
        <v>1</v>
      </c>
      <c r="D87" s="19">
        <v>2</v>
      </c>
      <c r="E87" s="19">
        <v>4</v>
      </c>
      <c r="F87" s="106" t="s">
        <v>53</v>
      </c>
      <c r="G87" s="20">
        <v>193000</v>
      </c>
      <c r="H87" s="20">
        <v>193000</v>
      </c>
      <c r="I87" s="25">
        <f t="shared" si="2"/>
        <v>0</v>
      </c>
      <c r="J87" s="22"/>
    </row>
    <row r="88" spans="1:12" ht="13.15" customHeight="1">
      <c r="A88" s="19">
        <v>2</v>
      </c>
      <c r="B88" s="19">
        <v>2</v>
      </c>
      <c r="C88" s="19">
        <v>1</v>
      </c>
      <c r="D88" s="19">
        <v>2</v>
      </c>
      <c r="E88" s="19">
        <v>6</v>
      </c>
      <c r="F88" s="106" t="s">
        <v>55</v>
      </c>
      <c r="G88" s="20">
        <v>165000</v>
      </c>
      <c r="H88" s="20">
        <v>165000</v>
      </c>
      <c r="I88" s="25">
        <f t="shared" si="2"/>
        <v>0</v>
      </c>
      <c r="J88" s="22"/>
    </row>
    <row r="89" spans="1:12" ht="13.15" customHeight="1">
      <c r="A89" s="19">
        <v>2</v>
      </c>
      <c r="B89" s="19">
        <v>2</v>
      </c>
      <c r="C89" s="19">
        <v>1</v>
      </c>
      <c r="D89" s="19">
        <v>2</v>
      </c>
      <c r="E89" s="19">
        <v>7</v>
      </c>
      <c r="F89" s="106" t="s">
        <v>56</v>
      </c>
      <c r="G89" s="20">
        <v>218000</v>
      </c>
      <c r="H89" s="20">
        <v>218000</v>
      </c>
      <c r="I89" s="25">
        <f t="shared" si="2"/>
        <v>0</v>
      </c>
      <c r="J89" s="22"/>
    </row>
    <row r="90" spans="1:12" ht="13.15" customHeight="1">
      <c r="A90" s="19">
        <v>2</v>
      </c>
      <c r="B90" s="19">
        <v>2</v>
      </c>
      <c r="C90" s="19">
        <v>1</v>
      </c>
      <c r="D90" s="19">
        <v>2</v>
      </c>
      <c r="E90" s="19">
        <v>14</v>
      </c>
      <c r="F90" s="106" t="s">
        <v>60</v>
      </c>
      <c r="G90" s="20">
        <v>4220000</v>
      </c>
      <c r="H90" s="20">
        <v>4220000</v>
      </c>
      <c r="I90" s="25">
        <f t="shared" ref="I90:I154" si="3">G90-H90</f>
        <v>0</v>
      </c>
      <c r="J90" s="22"/>
    </row>
    <row r="91" spans="1:12" ht="13.15" customHeight="1">
      <c r="A91" s="19">
        <v>2</v>
      </c>
      <c r="B91" s="19">
        <v>2</v>
      </c>
      <c r="C91" s="19">
        <v>1</v>
      </c>
      <c r="D91" s="19">
        <v>2</v>
      </c>
      <c r="E91" s="19">
        <v>16</v>
      </c>
      <c r="F91" s="106" t="s">
        <v>32</v>
      </c>
      <c r="G91" s="20">
        <v>150000</v>
      </c>
      <c r="H91" s="20">
        <v>150000</v>
      </c>
      <c r="I91" s="25">
        <f t="shared" si="3"/>
        <v>0</v>
      </c>
      <c r="J91" s="22"/>
    </row>
    <row r="92" spans="1:12" ht="13.15" customHeight="1">
      <c r="A92" s="28">
        <v>2</v>
      </c>
      <c r="B92" s="28">
        <v>2</v>
      </c>
      <c r="C92" s="28">
        <v>1</v>
      </c>
      <c r="D92" s="28">
        <v>3</v>
      </c>
      <c r="E92" s="28"/>
      <c r="F92" s="112" t="s">
        <v>16</v>
      </c>
      <c r="G92" s="27">
        <v>69830644</v>
      </c>
      <c r="H92" s="27">
        <v>69830600</v>
      </c>
      <c r="I92" s="25">
        <f t="shared" si="3"/>
        <v>44</v>
      </c>
      <c r="J92" s="22"/>
    </row>
    <row r="93" spans="1:12" ht="13.15" customHeight="1">
      <c r="A93" s="19">
        <v>2</v>
      </c>
      <c r="B93" s="19">
        <v>2</v>
      </c>
      <c r="C93" s="19">
        <v>1</v>
      </c>
      <c r="D93" s="19">
        <v>3</v>
      </c>
      <c r="E93" s="19">
        <v>29</v>
      </c>
      <c r="F93" s="106" t="s">
        <v>70</v>
      </c>
      <c r="G93" s="20">
        <v>69830644</v>
      </c>
      <c r="H93" s="20">
        <v>69830600</v>
      </c>
      <c r="I93" s="21">
        <f t="shared" si="3"/>
        <v>44</v>
      </c>
      <c r="J93" s="22"/>
    </row>
    <row r="94" spans="1:12" ht="13.15" customHeight="1">
      <c r="A94" s="23">
        <v>2</v>
      </c>
      <c r="B94" s="23">
        <v>2</v>
      </c>
      <c r="C94" s="23">
        <v>2</v>
      </c>
      <c r="D94" s="19"/>
      <c r="E94" s="19"/>
      <c r="F94" s="107" t="s">
        <v>71</v>
      </c>
      <c r="G94" s="24">
        <v>656588356</v>
      </c>
      <c r="H94" s="24">
        <v>656579800</v>
      </c>
      <c r="I94" s="25">
        <f t="shared" si="3"/>
        <v>8556</v>
      </c>
      <c r="J94" s="22"/>
    </row>
    <row r="95" spans="1:12" ht="13.15" customHeight="1">
      <c r="A95" s="23">
        <v>2</v>
      </c>
      <c r="B95" s="23">
        <v>2</v>
      </c>
      <c r="C95" s="23">
        <v>2</v>
      </c>
      <c r="D95" s="23">
        <v>2</v>
      </c>
      <c r="E95" s="19"/>
      <c r="F95" s="112" t="s">
        <v>27</v>
      </c>
      <c r="G95" s="27">
        <v>32372256</v>
      </c>
      <c r="H95" s="27">
        <v>32371800</v>
      </c>
      <c r="I95" s="25">
        <f t="shared" si="3"/>
        <v>456</v>
      </c>
      <c r="J95" s="22"/>
    </row>
    <row r="96" spans="1:12" ht="13.15" customHeight="1">
      <c r="A96" s="19">
        <v>2</v>
      </c>
      <c r="B96" s="19">
        <v>2</v>
      </c>
      <c r="C96" s="19">
        <v>2</v>
      </c>
      <c r="D96" s="19">
        <v>2</v>
      </c>
      <c r="E96" s="19">
        <v>2</v>
      </c>
      <c r="F96" s="106" t="s">
        <v>51</v>
      </c>
      <c r="G96" s="20">
        <v>904256</v>
      </c>
      <c r="H96" s="20">
        <v>903800</v>
      </c>
      <c r="I96" s="21">
        <f t="shared" si="3"/>
        <v>456</v>
      </c>
      <c r="J96" s="31"/>
    </row>
    <row r="97" spans="1:10" ht="13.15" customHeight="1">
      <c r="A97" s="19">
        <v>2</v>
      </c>
      <c r="B97" s="19">
        <v>2</v>
      </c>
      <c r="C97" s="19">
        <v>2</v>
      </c>
      <c r="D97" s="19">
        <v>2</v>
      </c>
      <c r="E97" s="19">
        <v>4</v>
      </c>
      <c r="F97" s="106" t="s">
        <v>53</v>
      </c>
      <c r="G97" s="20">
        <v>1060000</v>
      </c>
      <c r="H97" s="20">
        <v>1060000</v>
      </c>
      <c r="I97" s="25">
        <f t="shared" si="3"/>
        <v>0</v>
      </c>
      <c r="J97" s="31"/>
    </row>
    <row r="98" spans="1:10" ht="13.15" customHeight="1">
      <c r="A98" s="19">
        <v>2</v>
      </c>
      <c r="B98" s="19">
        <v>2</v>
      </c>
      <c r="C98" s="19">
        <v>2</v>
      </c>
      <c r="D98" s="19">
        <v>2</v>
      </c>
      <c r="E98" s="32">
        <v>6</v>
      </c>
      <c r="F98" s="106" t="s">
        <v>55</v>
      </c>
      <c r="G98" s="20">
        <v>5708000</v>
      </c>
      <c r="H98" s="20">
        <v>5708000</v>
      </c>
      <c r="I98" s="25">
        <f t="shared" si="3"/>
        <v>0</v>
      </c>
      <c r="J98" s="30"/>
    </row>
    <row r="99" spans="1:10" ht="13.15" customHeight="1">
      <c r="A99" s="19">
        <v>2</v>
      </c>
      <c r="B99" s="19">
        <v>2</v>
      </c>
      <c r="C99" s="19">
        <v>2</v>
      </c>
      <c r="D99" s="19">
        <v>2</v>
      </c>
      <c r="E99" s="32">
        <v>7</v>
      </c>
      <c r="F99" s="106" t="s">
        <v>56</v>
      </c>
      <c r="G99" s="20">
        <v>1500000</v>
      </c>
      <c r="H99" s="20">
        <v>1500000</v>
      </c>
      <c r="I99" s="25">
        <f t="shared" si="3"/>
        <v>0</v>
      </c>
      <c r="J99" s="30"/>
    </row>
    <row r="100" spans="1:10" ht="13.15" customHeight="1">
      <c r="A100" s="19">
        <v>2</v>
      </c>
      <c r="B100" s="19">
        <v>2</v>
      </c>
      <c r="C100" s="19">
        <v>2</v>
      </c>
      <c r="D100" s="19">
        <v>2</v>
      </c>
      <c r="E100" s="32">
        <v>14</v>
      </c>
      <c r="F100" s="106" t="s">
        <v>60</v>
      </c>
      <c r="G100" s="20">
        <v>22750000</v>
      </c>
      <c r="H100" s="20">
        <v>22750000</v>
      </c>
      <c r="I100" s="25">
        <f t="shared" si="3"/>
        <v>0</v>
      </c>
      <c r="J100" s="30"/>
    </row>
    <row r="101" spans="1:10" ht="13.15" customHeight="1">
      <c r="A101" s="19">
        <v>2</v>
      </c>
      <c r="B101" s="19">
        <v>2</v>
      </c>
      <c r="C101" s="19">
        <v>2</v>
      </c>
      <c r="D101" s="19">
        <v>2</v>
      </c>
      <c r="E101" s="32">
        <v>16</v>
      </c>
      <c r="F101" s="106" t="s">
        <v>32</v>
      </c>
      <c r="G101" s="20">
        <v>450000</v>
      </c>
      <c r="H101" s="20">
        <v>450000</v>
      </c>
      <c r="I101" s="25">
        <f t="shared" si="3"/>
        <v>0</v>
      </c>
      <c r="J101" s="30"/>
    </row>
    <row r="102" spans="1:10" ht="13.15" customHeight="1">
      <c r="A102" s="23">
        <v>2</v>
      </c>
      <c r="B102" s="23">
        <v>2</v>
      </c>
      <c r="C102" s="23">
        <v>2</v>
      </c>
      <c r="D102" s="33">
        <v>3</v>
      </c>
      <c r="E102" s="29"/>
      <c r="F102" s="112" t="s">
        <v>16</v>
      </c>
      <c r="G102" s="27">
        <v>624216100</v>
      </c>
      <c r="H102" s="27">
        <v>624208000</v>
      </c>
      <c r="I102" s="25">
        <f t="shared" si="3"/>
        <v>8100</v>
      </c>
      <c r="J102" s="30"/>
    </row>
    <row r="103" spans="1:10" ht="13.15" customHeight="1">
      <c r="A103" s="19">
        <v>2</v>
      </c>
      <c r="B103" s="19">
        <v>2</v>
      </c>
      <c r="C103" s="19">
        <v>2</v>
      </c>
      <c r="D103" s="32">
        <v>3</v>
      </c>
      <c r="E103" s="32">
        <v>27</v>
      </c>
      <c r="F103" s="106" t="s">
        <v>72</v>
      </c>
      <c r="G103" s="20">
        <v>624216100</v>
      </c>
      <c r="H103" s="20">
        <v>624208000</v>
      </c>
      <c r="I103" s="21">
        <f t="shared" si="3"/>
        <v>8100</v>
      </c>
      <c r="J103" s="30"/>
    </row>
    <row r="104" spans="1:10" ht="24" customHeight="1">
      <c r="A104" s="23">
        <v>2</v>
      </c>
      <c r="B104" s="23">
        <v>2</v>
      </c>
      <c r="C104" s="23">
        <v>3</v>
      </c>
      <c r="D104" s="32"/>
      <c r="E104" s="29"/>
      <c r="F104" s="107" t="s">
        <v>73</v>
      </c>
      <c r="G104" s="24">
        <v>60789050</v>
      </c>
      <c r="H104" s="24">
        <v>60705000</v>
      </c>
      <c r="I104" s="25">
        <f t="shared" si="3"/>
        <v>84050</v>
      </c>
      <c r="J104" s="30"/>
    </row>
    <row r="105" spans="1:10" ht="13.15" customHeight="1">
      <c r="A105" s="23">
        <v>2</v>
      </c>
      <c r="B105" s="23">
        <v>2</v>
      </c>
      <c r="C105" s="23">
        <v>3</v>
      </c>
      <c r="D105" s="34">
        <v>2</v>
      </c>
      <c r="E105" s="33"/>
      <c r="F105" s="112" t="s">
        <v>27</v>
      </c>
      <c r="G105" s="27">
        <v>2850000</v>
      </c>
      <c r="H105" s="27">
        <v>2850000</v>
      </c>
      <c r="I105" s="25">
        <f t="shared" si="3"/>
        <v>0</v>
      </c>
      <c r="J105" s="30"/>
    </row>
    <row r="106" spans="1:10" ht="13.15" customHeight="1">
      <c r="A106" s="19">
        <v>2</v>
      </c>
      <c r="B106" s="19">
        <v>2</v>
      </c>
      <c r="C106" s="19">
        <v>3</v>
      </c>
      <c r="D106" s="32">
        <v>2</v>
      </c>
      <c r="E106" s="32">
        <v>2</v>
      </c>
      <c r="F106" s="106" t="s">
        <v>51</v>
      </c>
      <c r="G106" s="20">
        <v>250000</v>
      </c>
      <c r="H106" s="20">
        <v>250000</v>
      </c>
      <c r="I106" s="25">
        <f t="shared" si="3"/>
        <v>0</v>
      </c>
      <c r="J106" s="30"/>
    </row>
    <row r="107" spans="1:10" ht="13.15" customHeight="1">
      <c r="A107" s="19">
        <v>2</v>
      </c>
      <c r="B107" s="19">
        <v>2</v>
      </c>
      <c r="C107" s="19">
        <v>3</v>
      </c>
      <c r="D107" s="32">
        <v>2</v>
      </c>
      <c r="E107" s="32">
        <v>7</v>
      </c>
      <c r="F107" s="106" t="s">
        <v>56</v>
      </c>
      <c r="G107" s="20">
        <v>350000</v>
      </c>
      <c r="H107" s="20">
        <v>350000</v>
      </c>
      <c r="I107" s="25">
        <f t="shared" si="3"/>
        <v>0</v>
      </c>
      <c r="J107" s="30"/>
    </row>
    <row r="108" spans="1:10" ht="13.15" customHeight="1">
      <c r="A108" s="19">
        <v>2</v>
      </c>
      <c r="B108" s="19">
        <v>2</v>
      </c>
      <c r="C108" s="19">
        <v>3</v>
      </c>
      <c r="D108" s="32">
        <v>2</v>
      </c>
      <c r="E108" s="32">
        <v>14</v>
      </c>
      <c r="F108" s="106" t="s">
        <v>60</v>
      </c>
      <c r="G108" s="20">
        <v>2250000</v>
      </c>
      <c r="H108" s="20">
        <v>2250000</v>
      </c>
      <c r="I108" s="25">
        <f t="shared" si="3"/>
        <v>0</v>
      </c>
      <c r="J108" s="30"/>
    </row>
    <row r="109" spans="1:10" ht="13.15" customHeight="1">
      <c r="A109" s="23">
        <v>2</v>
      </c>
      <c r="B109" s="23">
        <v>2</v>
      </c>
      <c r="C109" s="23">
        <v>3</v>
      </c>
      <c r="D109" s="34">
        <v>3</v>
      </c>
      <c r="E109" s="29"/>
      <c r="F109" s="112" t="s">
        <v>16</v>
      </c>
      <c r="G109" s="27">
        <v>57939050</v>
      </c>
      <c r="H109" s="27">
        <v>57855000</v>
      </c>
      <c r="I109" s="25">
        <f t="shared" si="3"/>
        <v>84050</v>
      </c>
      <c r="J109" s="30"/>
    </row>
    <row r="110" spans="1:10" ht="13.15" customHeight="1">
      <c r="A110" s="19">
        <v>2</v>
      </c>
      <c r="B110" s="19">
        <v>2</v>
      </c>
      <c r="C110" s="19">
        <v>3</v>
      </c>
      <c r="D110" s="32">
        <v>3</v>
      </c>
      <c r="E110" s="32">
        <v>26</v>
      </c>
      <c r="F110" s="106" t="s">
        <v>74</v>
      </c>
      <c r="G110" s="20">
        <v>57939050</v>
      </c>
      <c r="H110" s="20">
        <v>57855000</v>
      </c>
      <c r="I110" s="21">
        <f t="shared" si="3"/>
        <v>84050</v>
      </c>
      <c r="J110" s="30"/>
    </row>
    <row r="111" spans="1:10" ht="22.15" customHeight="1">
      <c r="A111" s="23">
        <v>2</v>
      </c>
      <c r="B111" s="23">
        <v>2</v>
      </c>
      <c r="C111" s="23">
        <v>4</v>
      </c>
      <c r="D111" s="29"/>
      <c r="E111" s="29"/>
      <c r="F111" s="107" t="s">
        <v>75</v>
      </c>
      <c r="G111" s="24">
        <v>73541000</v>
      </c>
      <c r="H111" s="24">
        <v>73541000</v>
      </c>
      <c r="I111" s="25">
        <f t="shared" si="3"/>
        <v>0</v>
      </c>
      <c r="J111" s="30"/>
    </row>
    <row r="112" spans="1:10" ht="13.15" customHeight="1">
      <c r="A112" s="28">
        <v>2</v>
      </c>
      <c r="B112" s="28">
        <v>2</v>
      </c>
      <c r="C112" s="28">
        <v>4</v>
      </c>
      <c r="D112" s="35">
        <v>2</v>
      </c>
      <c r="E112" s="29"/>
      <c r="F112" s="112" t="s">
        <v>27</v>
      </c>
      <c r="G112" s="27">
        <v>2987000</v>
      </c>
      <c r="H112" s="27">
        <v>2987000</v>
      </c>
      <c r="I112" s="25">
        <f t="shared" si="3"/>
        <v>0</v>
      </c>
      <c r="J112" s="30"/>
    </row>
    <row r="113" spans="1:10" ht="13.15" customHeight="1">
      <c r="A113" s="19">
        <v>2</v>
      </c>
      <c r="B113" s="19">
        <v>2</v>
      </c>
      <c r="C113" s="19">
        <v>4</v>
      </c>
      <c r="D113" s="32">
        <v>2</v>
      </c>
      <c r="E113" s="32">
        <v>2</v>
      </c>
      <c r="F113" s="106" t="s">
        <v>51</v>
      </c>
      <c r="G113" s="20">
        <v>69000</v>
      </c>
      <c r="H113" s="20">
        <v>69000</v>
      </c>
      <c r="I113" s="25">
        <f t="shared" si="3"/>
        <v>0</v>
      </c>
      <c r="J113" s="30"/>
    </row>
    <row r="114" spans="1:10" ht="13.15" customHeight="1">
      <c r="A114" s="19">
        <v>2</v>
      </c>
      <c r="B114" s="19">
        <v>2</v>
      </c>
      <c r="C114" s="19">
        <v>4</v>
      </c>
      <c r="D114" s="32">
        <v>2</v>
      </c>
      <c r="E114" s="32">
        <v>4</v>
      </c>
      <c r="F114" s="106" t="s">
        <v>53</v>
      </c>
      <c r="G114" s="20">
        <v>151000</v>
      </c>
      <c r="H114" s="20">
        <v>151000</v>
      </c>
      <c r="I114" s="25">
        <f t="shared" si="3"/>
        <v>0</v>
      </c>
      <c r="J114" s="30"/>
    </row>
    <row r="115" spans="1:10" ht="13.15" customHeight="1">
      <c r="A115" s="19">
        <v>2</v>
      </c>
      <c r="B115" s="19">
        <v>2</v>
      </c>
      <c r="C115" s="19">
        <v>4</v>
      </c>
      <c r="D115" s="32">
        <v>2</v>
      </c>
      <c r="E115" s="32">
        <v>6</v>
      </c>
      <c r="F115" s="106" t="s">
        <v>55</v>
      </c>
      <c r="G115" s="20">
        <v>557000</v>
      </c>
      <c r="H115" s="20">
        <v>557000</v>
      </c>
      <c r="I115" s="25">
        <f t="shared" si="3"/>
        <v>0</v>
      </c>
      <c r="J115" s="30"/>
    </row>
    <row r="116" spans="1:10" ht="13.15" customHeight="1">
      <c r="A116" s="19">
        <v>2</v>
      </c>
      <c r="B116" s="19">
        <v>2</v>
      </c>
      <c r="C116" s="19">
        <v>4</v>
      </c>
      <c r="D116" s="32">
        <v>2</v>
      </c>
      <c r="E116" s="32">
        <v>7</v>
      </c>
      <c r="F116" s="106" t="s">
        <v>56</v>
      </c>
      <c r="G116" s="20">
        <v>150000</v>
      </c>
      <c r="H116" s="20">
        <v>150000</v>
      </c>
      <c r="I116" s="25">
        <f t="shared" si="3"/>
        <v>0</v>
      </c>
      <c r="J116" s="30"/>
    </row>
    <row r="117" spans="1:10" ht="13.15" customHeight="1">
      <c r="A117" s="19">
        <v>2</v>
      </c>
      <c r="B117" s="19">
        <v>2</v>
      </c>
      <c r="C117" s="19">
        <v>4</v>
      </c>
      <c r="D117" s="32">
        <v>2</v>
      </c>
      <c r="E117" s="32">
        <v>14</v>
      </c>
      <c r="F117" s="106" t="s">
        <v>60</v>
      </c>
      <c r="G117" s="20">
        <v>2060000</v>
      </c>
      <c r="H117" s="20">
        <v>2060000</v>
      </c>
      <c r="I117" s="25">
        <f t="shared" si="3"/>
        <v>0</v>
      </c>
      <c r="J117" s="30"/>
    </row>
    <row r="118" spans="1:10" ht="13.15" customHeight="1">
      <c r="A118" s="28">
        <v>2</v>
      </c>
      <c r="B118" s="28">
        <v>2</v>
      </c>
      <c r="C118" s="28">
        <v>4</v>
      </c>
      <c r="D118" s="35">
        <v>3</v>
      </c>
      <c r="E118" s="29"/>
      <c r="F118" s="112" t="s">
        <v>16</v>
      </c>
      <c r="G118" s="27">
        <v>70554000</v>
      </c>
      <c r="H118" s="27">
        <v>70554000</v>
      </c>
      <c r="I118" s="25">
        <f t="shared" si="3"/>
        <v>0</v>
      </c>
      <c r="J118" s="30"/>
    </row>
    <row r="119" spans="1:10" ht="13.15" customHeight="1">
      <c r="A119" s="19">
        <v>2</v>
      </c>
      <c r="B119" s="19">
        <v>2</v>
      </c>
      <c r="C119" s="19">
        <v>4</v>
      </c>
      <c r="D119" s="29">
        <v>3</v>
      </c>
      <c r="E119" s="32">
        <v>26</v>
      </c>
      <c r="F119" s="106" t="s">
        <v>74</v>
      </c>
      <c r="G119" s="20">
        <v>70554000</v>
      </c>
      <c r="H119" s="20">
        <v>70554000</v>
      </c>
      <c r="I119" s="25">
        <f t="shared" si="3"/>
        <v>0</v>
      </c>
      <c r="J119" s="30"/>
    </row>
    <row r="120" spans="1:10" ht="21.6" customHeight="1">
      <c r="A120" s="23">
        <v>2</v>
      </c>
      <c r="B120" s="23">
        <v>2</v>
      </c>
      <c r="C120" s="34">
        <v>17</v>
      </c>
      <c r="D120" s="33"/>
      <c r="E120" s="29"/>
      <c r="F120" s="107" t="s">
        <v>76</v>
      </c>
      <c r="G120" s="24">
        <v>36000000</v>
      </c>
      <c r="H120" s="24">
        <v>36000000</v>
      </c>
      <c r="I120" s="25">
        <f t="shared" si="3"/>
        <v>0</v>
      </c>
      <c r="J120" s="30"/>
    </row>
    <row r="121" spans="1:10" ht="13.15" customHeight="1">
      <c r="A121" s="23">
        <v>2</v>
      </c>
      <c r="B121" s="23">
        <v>2</v>
      </c>
      <c r="C121" s="34">
        <v>17</v>
      </c>
      <c r="D121" s="34">
        <v>2</v>
      </c>
      <c r="E121" s="29"/>
      <c r="F121" s="112" t="s">
        <v>27</v>
      </c>
      <c r="G121" s="27">
        <v>1711250</v>
      </c>
      <c r="H121" s="27">
        <v>1711250</v>
      </c>
      <c r="I121" s="25">
        <f t="shared" si="3"/>
        <v>0</v>
      </c>
      <c r="J121" s="30"/>
    </row>
    <row r="122" spans="1:10" ht="13.15" customHeight="1">
      <c r="A122" s="19">
        <v>2</v>
      </c>
      <c r="B122" s="19">
        <v>2</v>
      </c>
      <c r="C122" s="32">
        <v>17</v>
      </c>
      <c r="D122" s="32">
        <v>2</v>
      </c>
      <c r="E122" s="32">
        <v>2</v>
      </c>
      <c r="F122" s="106" t="s">
        <v>51</v>
      </c>
      <c r="G122" s="20">
        <v>70000</v>
      </c>
      <c r="H122" s="20">
        <v>70000</v>
      </c>
      <c r="I122" s="25">
        <f t="shared" si="3"/>
        <v>0</v>
      </c>
      <c r="J122" s="30"/>
    </row>
    <row r="123" spans="1:10" ht="13.15" customHeight="1">
      <c r="A123" s="19">
        <v>2</v>
      </c>
      <c r="B123" s="19">
        <v>2</v>
      </c>
      <c r="C123" s="32">
        <v>17</v>
      </c>
      <c r="D123" s="32">
        <v>2</v>
      </c>
      <c r="E123" s="32">
        <v>4</v>
      </c>
      <c r="F123" s="106" t="s">
        <v>53</v>
      </c>
      <c r="G123" s="20">
        <v>79000</v>
      </c>
      <c r="H123" s="20">
        <v>79000</v>
      </c>
      <c r="I123" s="25">
        <f t="shared" si="3"/>
        <v>0</v>
      </c>
      <c r="J123" s="30"/>
    </row>
    <row r="124" spans="1:10" ht="13.15" customHeight="1">
      <c r="A124" s="19">
        <v>2</v>
      </c>
      <c r="B124" s="19">
        <v>2</v>
      </c>
      <c r="C124" s="32">
        <v>17</v>
      </c>
      <c r="D124" s="32">
        <v>2</v>
      </c>
      <c r="E124" s="32">
        <v>6</v>
      </c>
      <c r="F124" s="106" t="s">
        <v>55</v>
      </c>
      <c r="G124" s="20">
        <v>282250</v>
      </c>
      <c r="H124" s="20">
        <v>282250</v>
      </c>
      <c r="I124" s="25">
        <f t="shared" si="3"/>
        <v>0</v>
      </c>
      <c r="J124" s="30"/>
    </row>
    <row r="125" spans="1:10" ht="13.15" customHeight="1">
      <c r="A125" s="19">
        <v>2</v>
      </c>
      <c r="B125" s="19">
        <v>2</v>
      </c>
      <c r="C125" s="32">
        <v>17</v>
      </c>
      <c r="D125" s="32">
        <v>2</v>
      </c>
      <c r="E125" s="32">
        <v>14</v>
      </c>
      <c r="F125" s="106" t="s">
        <v>60</v>
      </c>
      <c r="G125" s="20">
        <v>1280000</v>
      </c>
      <c r="H125" s="20">
        <v>1280000</v>
      </c>
      <c r="I125" s="25">
        <f t="shared" si="3"/>
        <v>0</v>
      </c>
      <c r="J125" s="30"/>
    </row>
    <row r="126" spans="1:10" ht="13.15" customHeight="1">
      <c r="A126" s="28">
        <v>2</v>
      </c>
      <c r="B126" s="28">
        <v>2</v>
      </c>
      <c r="C126" s="35">
        <v>17</v>
      </c>
      <c r="D126" s="35">
        <v>3</v>
      </c>
      <c r="E126" s="29"/>
      <c r="F126" s="112" t="s">
        <v>16</v>
      </c>
      <c r="G126" s="27">
        <v>34288750</v>
      </c>
      <c r="H126" s="27">
        <v>34288750</v>
      </c>
      <c r="I126" s="25">
        <f t="shared" si="3"/>
        <v>0</v>
      </c>
      <c r="J126" s="30"/>
    </row>
    <row r="127" spans="1:10" ht="13.15" customHeight="1">
      <c r="A127" s="19">
        <v>2</v>
      </c>
      <c r="B127" s="19">
        <v>2</v>
      </c>
      <c r="C127" s="32">
        <v>17</v>
      </c>
      <c r="D127" s="32">
        <v>3</v>
      </c>
      <c r="E127" s="32">
        <v>26</v>
      </c>
      <c r="F127" s="106" t="s">
        <v>74</v>
      </c>
      <c r="G127" s="20">
        <v>34288750</v>
      </c>
      <c r="H127" s="20">
        <v>34288750</v>
      </c>
      <c r="I127" s="25">
        <f t="shared" si="3"/>
        <v>0</v>
      </c>
      <c r="J127" s="30"/>
    </row>
    <row r="128" spans="1:10" ht="12" customHeight="1">
      <c r="A128" s="19"/>
      <c r="B128" s="19"/>
      <c r="C128" s="32"/>
      <c r="D128" s="32"/>
      <c r="E128" s="32"/>
      <c r="F128" s="106"/>
      <c r="G128" s="20"/>
      <c r="H128" s="20"/>
      <c r="I128" s="25"/>
      <c r="J128" s="30"/>
    </row>
    <row r="129" spans="1:10" ht="15" customHeight="1">
      <c r="A129" s="34">
        <v>2</v>
      </c>
      <c r="B129" s="34">
        <v>3</v>
      </c>
      <c r="C129" s="33"/>
      <c r="D129" s="33"/>
      <c r="E129" s="29"/>
      <c r="F129" s="107" t="s">
        <v>17</v>
      </c>
      <c r="G129" s="24">
        <v>131094750</v>
      </c>
      <c r="H129" s="24">
        <v>131114750</v>
      </c>
      <c r="I129" s="25">
        <f t="shared" si="3"/>
        <v>-20000</v>
      </c>
      <c r="J129" s="30"/>
    </row>
    <row r="130" spans="1:10" ht="21.6" customHeight="1">
      <c r="A130" s="34">
        <v>2</v>
      </c>
      <c r="B130" s="34">
        <v>3</v>
      </c>
      <c r="C130" s="34">
        <v>1</v>
      </c>
      <c r="D130" s="33"/>
      <c r="E130" s="29"/>
      <c r="F130" s="107" t="s">
        <v>77</v>
      </c>
      <c r="G130" s="24">
        <v>22121000</v>
      </c>
      <c r="H130" s="24">
        <v>22121000</v>
      </c>
      <c r="I130" s="25">
        <f t="shared" si="3"/>
        <v>0</v>
      </c>
      <c r="J130" s="30"/>
    </row>
    <row r="131" spans="1:10" ht="15" customHeight="1">
      <c r="A131" s="35">
        <v>2</v>
      </c>
      <c r="B131" s="35">
        <v>3</v>
      </c>
      <c r="C131" s="35">
        <v>1</v>
      </c>
      <c r="D131" s="35">
        <v>2</v>
      </c>
      <c r="E131" s="29"/>
      <c r="F131" s="112" t="s">
        <v>27</v>
      </c>
      <c r="G131" s="27">
        <v>22121000</v>
      </c>
      <c r="H131" s="27">
        <v>22121000</v>
      </c>
      <c r="I131" s="25">
        <f t="shared" si="3"/>
        <v>0</v>
      </c>
      <c r="J131" s="30"/>
    </row>
    <row r="132" spans="1:10" ht="15" customHeight="1">
      <c r="A132" s="32">
        <v>2</v>
      </c>
      <c r="B132" s="32">
        <v>3</v>
      </c>
      <c r="C132" s="32">
        <v>1</v>
      </c>
      <c r="D132" s="32">
        <v>2</v>
      </c>
      <c r="E132" s="32">
        <v>2</v>
      </c>
      <c r="F132" s="106" t="s">
        <v>51</v>
      </c>
      <c r="G132" s="20">
        <v>456000</v>
      </c>
      <c r="H132" s="20">
        <v>456000</v>
      </c>
      <c r="I132" s="25">
        <f t="shared" si="3"/>
        <v>0</v>
      </c>
      <c r="J132" s="30"/>
    </row>
    <row r="133" spans="1:10" ht="15" customHeight="1">
      <c r="A133" s="32">
        <v>2</v>
      </c>
      <c r="B133" s="32">
        <v>3</v>
      </c>
      <c r="C133" s="32">
        <v>1</v>
      </c>
      <c r="D133" s="32">
        <v>2</v>
      </c>
      <c r="E133" s="32">
        <v>6</v>
      </c>
      <c r="F133" s="106" t="s">
        <v>55</v>
      </c>
      <c r="G133" s="20">
        <v>215000</v>
      </c>
      <c r="H133" s="20">
        <v>215000</v>
      </c>
      <c r="I133" s="25">
        <f t="shared" si="3"/>
        <v>0</v>
      </c>
      <c r="J133" s="30"/>
    </row>
    <row r="134" spans="1:10" ht="15" customHeight="1">
      <c r="A134" s="32">
        <v>2</v>
      </c>
      <c r="B134" s="32">
        <v>3</v>
      </c>
      <c r="C134" s="32">
        <v>1</v>
      </c>
      <c r="D134" s="32">
        <v>2</v>
      </c>
      <c r="E134" s="32">
        <v>7</v>
      </c>
      <c r="F134" s="106" t="s">
        <v>56</v>
      </c>
      <c r="G134" s="20">
        <v>816000</v>
      </c>
      <c r="H134" s="20">
        <v>816000</v>
      </c>
      <c r="I134" s="25">
        <f t="shared" si="3"/>
        <v>0</v>
      </c>
      <c r="J134" s="30"/>
    </row>
    <row r="135" spans="1:10" ht="15" customHeight="1">
      <c r="A135" s="32">
        <v>2</v>
      </c>
      <c r="B135" s="32">
        <v>3</v>
      </c>
      <c r="C135" s="32">
        <v>1</v>
      </c>
      <c r="D135" s="32">
        <v>2</v>
      </c>
      <c r="E135" s="32">
        <v>8</v>
      </c>
      <c r="F135" s="106" t="s">
        <v>57</v>
      </c>
      <c r="G135" s="20">
        <v>19584000</v>
      </c>
      <c r="H135" s="20">
        <v>19584000</v>
      </c>
      <c r="I135" s="25">
        <f t="shared" si="3"/>
        <v>0</v>
      </c>
      <c r="J135" s="30"/>
    </row>
    <row r="136" spans="1:10" ht="24" customHeight="1">
      <c r="A136" s="32">
        <v>2</v>
      </c>
      <c r="B136" s="32">
        <v>3</v>
      </c>
      <c r="C136" s="32">
        <v>1</v>
      </c>
      <c r="D136" s="32">
        <v>2</v>
      </c>
      <c r="E136" s="32">
        <v>15</v>
      </c>
      <c r="F136" s="106" t="s">
        <v>78</v>
      </c>
      <c r="G136" s="20">
        <v>1050000</v>
      </c>
      <c r="H136" s="20">
        <v>1050000</v>
      </c>
      <c r="I136" s="25">
        <f t="shared" si="3"/>
        <v>0</v>
      </c>
      <c r="J136" s="30"/>
    </row>
    <row r="137" spans="1:10" ht="15" customHeight="1">
      <c r="A137" s="34">
        <v>2</v>
      </c>
      <c r="B137" s="34">
        <v>3</v>
      </c>
      <c r="C137" s="34">
        <v>2</v>
      </c>
      <c r="D137" s="33"/>
      <c r="E137" s="29"/>
      <c r="F137" s="107" t="s">
        <v>79</v>
      </c>
      <c r="G137" s="24">
        <v>50397250</v>
      </c>
      <c r="H137" s="24">
        <v>50637250</v>
      </c>
      <c r="I137" s="25">
        <f t="shared" si="3"/>
        <v>-240000</v>
      </c>
      <c r="J137" s="30"/>
    </row>
    <row r="138" spans="1:10" ht="15" customHeight="1">
      <c r="A138" s="34">
        <v>2</v>
      </c>
      <c r="B138" s="34">
        <v>3</v>
      </c>
      <c r="C138" s="34">
        <v>2</v>
      </c>
      <c r="D138" s="34">
        <v>2</v>
      </c>
      <c r="E138" s="29"/>
      <c r="F138" s="112" t="s">
        <v>27</v>
      </c>
      <c r="G138" s="27">
        <v>50397250</v>
      </c>
      <c r="H138" s="27">
        <v>50637250</v>
      </c>
      <c r="I138" s="25">
        <f t="shared" si="3"/>
        <v>-240000</v>
      </c>
      <c r="J138" s="30"/>
    </row>
    <row r="139" spans="1:10" ht="15" customHeight="1">
      <c r="A139" s="32">
        <v>2</v>
      </c>
      <c r="B139" s="32">
        <v>3</v>
      </c>
      <c r="C139" s="32">
        <v>2</v>
      </c>
      <c r="D139" s="32">
        <v>2</v>
      </c>
      <c r="E139" s="32">
        <v>1</v>
      </c>
      <c r="F139" s="106" t="s">
        <v>50</v>
      </c>
      <c r="G139" s="20">
        <v>150000</v>
      </c>
      <c r="H139" s="20">
        <v>150000</v>
      </c>
      <c r="I139" s="25">
        <f t="shared" si="3"/>
        <v>0</v>
      </c>
      <c r="J139" s="30"/>
    </row>
    <row r="140" spans="1:10" ht="15" customHeight="1">
      <c r="A140" s="32">
        <v>2</v>
      </c>
      <c r="B140" s="32">
        <v>3</v>
      </c>
      <c r="C140" s="32">
        <v>2</v>
      </c>
      <c r="D140" s="32">
        <v>2</v>
      </c>
      <c r="E140" s="32">
        <v>2</v>
      </c>
      <c r="F140" s="106" t="s">
        <v>51</v>
      </c>
      <c r="G140" s="20">
        <v>442750</v>
      </c>
      <c r="H140" s="20">
        <v>442750</v>
      </c>
      <c r="I140" s="25">
        <f t="shared" si="3"/>
        <v>0</v>
      </c>
      <c r="J140" s="30"/>
    </row>
    <row r="141" spans="1:10" ht="15" customHeight="1">
      <c r="A141" s="32">
        <v>2</v>
      </c>
      <c r="B141" s="32">
        <v>3</v>
      </c>
      <c r="C141" s="32">
        <v>2</v>
      </c>
      <c r="D141" s="32">
        <v>2</v>
      </c>
      <c r="E141" s="32">
        <v>5</v>
      </c>
      <c r="F141" s="106" t="s">
        <v>54</v>
      </c>
      <c r="G141" s="20">
        <v>198000</v>
      </c>
      <c r="H141" s="20">
        <v>198000</v>
      </c>
      <c r="I141" s="25">
        <f t="shared" si="3"/>
        <v>0</v>
      </c>
      <c r="J141" s="30"/>
    </row>
    <row r="142" spans="1:10" ht="15" customHeight="1">
      <c r="A142" s="32">
        <v>2</v>
      </c>
      <c r="B142" s="32">
        <v>3</v>
      </c>
      <c r="C142" s="32">
        <v>2</v>
      </c>
      <c r="D142" s="32">
        <v>2</v>
      </c>
      <c r="E142" s="32">
        <v>6</v>
      </c>
      <c r="F142" s="106" t="s">
        <v>55</v>
      </c>
      <c r="G142" s="20">
        <v>600000</v>
      </c>
      <c r="H142" s="20">
        <v>600000</v>
      </c>
      <c r="I142" s="25">
        <f t="shared" si="3"/>
        <v>0</v>
      </c>
      <c r="J142" s="30"/>
    </row>
    <row r="143" spans="1:10" ht="15" customHeight="1">
      <c r="A143" s="32">
        <v>2</v>
      </c>
      <c r="B143" s="32">
        <v>3</v>
      </c>
      <c r="C143" s="32">
        <v>2</v>
      </c>
      <c r="D143" s="32">
        <v>2</v>
      </c>
      <c r="E143" s="32">
        <v>7</v>
      </c>
      <c r="F143" s="106" t="s">
        <v>56</v>
      </c>
      <c r="G143" s="20">
        <v>8752500</v>
      </c>
      <c r="H143" s="20">
        <v>8992500</v>
      </c>
      <c r="I143" s="25">
        <f t="shared" si="3"/>
        <v>-240000</v>
      </c>
      <c r="J143" s="30"/>
    </row>
    <row r="144" spans="1:10" ht="15" customHeight="1">
      <c r="A144" s="32">
        <v>2</v>
      </c>
      <c r="B144" s="32">
        <v>3</v>
      </c>
      <c r="C144" s="32">
        <v>2</v>
      </c>
      <c r="D144" s="32">
        <v>2</v>
      </c>
      <c r="E144" s="32">
        <v>8</v>
      </c>
      <c r="F144" s="106" t="s">
        <v>57</v>
      </c>
      <c r="G144" s="20">
        <v>16920000</v>
      </c>
      <c r="H144" s="20">
        <v>16920000</v>
      </c>
      <c r="I144" s="25">
        <f t="shared" si="3"/>
        <v>0</v>
      </c>
      <c r="J144" s="30"/>
    </row>
    <row r="145" spans="1:10" ht="15" customHeight="1">
      <c r="A145" s="32">
        <v>2</v>
      </c>
      <c r="B145" s="32">
        <v>3</v>
      </c>
      <c r="C145" s="32">
        <v>2</v>
      </c>
      <c r="D145" s="32">
        <v>2</v>
      </c>
      <c r="E145" s="32">
        <v>10</v>
      </c>
      <c r="F145" s="106" t="s">
        <v>66</v>
      </c>
      <c r="G145" s="20">
        <v>770000</v>
      </c>
      <c r="H145" s="20">
        <v>770000</v>
      </c>
      <c r="I145" s="25">
        <f t="shared" si="3"/>
        <v>0</v>
      </c>
      <c r="J145" s="30"/>
    </row>
    <row r="146" spans="1:10" ht="15" customHeight="1">
      <c r="A146" s="32">
        <v>2</v>
      </c>
      <c r="B146" s="32">
        <v>3</v>
      </c>
      <c r="C146" s="32">
        <v>2</v>
      </c>
      <c r="D146" s="32">
        <v>2</v>
      </c>
      <c r="E146" s="32">
        <v>11</v>
      </c>
      <c r="F146" s="106" t="s">
        <v>58</v>
      </c>
      <c r="G146" s="20">
        <v>14150000</v>
      </c>
      <c r="H146" s="20">
        <v>14150000</v>
      </c>
      <c r="I146" s="25">
        <f t="shared" si="3"/>
        <v>0</v>
      </c>
      <c r="J146" s="30"/>
    </row>
    <row r="147" spans="1:10" ht="20.45" customHeight="1">
      <c r="A147" s="32">
        <v>2</v>
      </c>
      <c r="B147" s="32">
        <v>3</v>
      </c>
      <c r="C147" s="32">
        <v>2</v>
      </c>
      <c r="D147" s="32">
        <v>2</v>
      </c>
      <c r="E147" s="32">
        <v>15</v>
      </c>
      <c r="F147" s="106" t="s">
        <v>78</v>
      </c>
      <c r="G147" s="20">
        <v>0</v>
      </c>
      <c r="H147" s="20">
        <v>0</v>
      </c>
      <c r="I147" s="25">
        <f t="shared" si="3"/>
        <v>0</v>
      </c>
      <c r="J147" s="30"/>
    </row>
    <row r="148" spans="1:10" ht="15" customHeight="1">
      <c r="A148" s="32">
        <v>2</v>
      </c>
      <c r="B148" s="32">
        <v>3</v>
      </c>
      <c r="C148" s="32">
        <v>2</v>
      </c>
      <c r="D148" s="32">
        <v>2</v>
      </c>
      <c r="E148" s="32">
        <v>17</v>
      </c>
      <c r="F148" s="106" t="s">
        <v>80</v>
      </c>
      <c r="G148" s="20">
        <v>2584000</v>
      </c>
      <c r="H148" s="20">
        <v>2584000</v>
      </c>
      <c r="I148" s="25">
        <f t="shared" si="3"/>
        <v>0</v>
      </c>
      <c r="J148" s="30"/>
    </row>
    <row r="149" spans="1:10" ht="25.5">
      <c r="A149" s="32">
        <v>2</v>
      </c>
      <c r="B149" s="32">
        <v>3</v>
      </c>
      <c r="C149" s="32">
        <v>2</v>
      </c>
      <c r="D149" s="32">
        <v>2</v>
      </c>
      <c r="E149" s="32">
        <v>20</v>
      </c>
      <c r="F149" s="106" t="s">
        <v>81</v>
      </c>
      <c r="G149" s="20">
        <v>5830000</v>
      </c>
      <c r="H149" s="20">
        <v>5830000</v>
      </c>
      <c r="I149" s="25">
        <f t="shared" si="3"/>
        <v>0</v>
      </c>
      <c r="J149" s="30"/>
    </row>
    <row r="150" spans="1:10" ht="21" customHeight="1">
      <c r="A150" s="34">
        <v>2</v>
      </c>
      <c r="B150" s="34">
        <v>3</v>
      </c>
      <c r="C150" s="34">
        <v>3</v>
      </c>
      <c r="D150" s="33"/>
      <c r="E150" s="29"/>
      <c r="F150" s="107" t="s">
        <v>82</v>
      </c>
      <c r="G150" s="24">
        <v>2740000</v>
      </c>
      <c r="H150" s="24">
        <v>2520000</v>
      </c>
      <c r="I150" s="25">
        <f t="shared" si="3"/>
        <v>220000</v>
      </c>
      <c r="J150" s="30"/>
    </row>
    <row r="151" spans="1:10" ht="14.45" customHeight="1">
      <c r="A151" s="34">
        <v>2</v>
      </c>
      <c r="B151" s="34">
        <v>3</v>
      </c>
      <c r="C151" s="34">
        <v>3</v>
      </c>
      <c r="D151" s="34">
        <v>2</v>
      </c>
      <c r="E151" s="29"/>
      <c r="F151" s="112" t="s">
        <v>27</v>
      </c>
      <c r="G151" s="27">
        <v>220000</v>
      </c>
      <c r="H151" s="27">
        <v>0</v>
      </c>
      <c r="I151" s="25">
        <f t="shared" si="3"/>
        <v>220000</v>
      </c>
      <c r="J151" s="30"/>
    </row>
    <row r="152" spans="1:10" ht="14.45" customHeight="1">
      <c r="A152" s="32">
        <v>2</v>
      </c>
      <c r="B152" s="32">
        <v>3</v>
      </c>
      <c r="C152" s="32">
        <v>3</v>
      </c>
      <c r="D152" s="32">
        <v>2</v>
      </c>
      <c r="E152" s="29">
        <v>2</v>
      </c>
      <c r="F152" s="106" t="s">
        <v>51</v>
      </c>
      <c r="G152" s="20">
        <v>220000</v>
      </c>
      <c r="H152" s="20">
        <v>0</v>
      </c>
      <c r="I152" s="21">
        <f t="shared" si="3"/>
        <v>220000</v>
      </c>
      <c r="J152" s="30"/>
    </row>
    <row r="153" spans="1:10" ht="14.45" customHeight="1">
      <c r="A153" s="32">
        <v>2</v>
      </c>
      <c r="B153" s="32">
        <v>3</v>
      </c>
      <c r="C153" s="32">
        <v>3</v>
      </c>
      <c r="D153" s="32">
        <v>2</v>
      </c>
      <c r="E153" s="29">
        <v>6</v>
      </c>
      <c r="F153" s="106" t="s">
        <v>55</v>
      </c>
      <c r="G153" s="20">
        <v>0</v>
      </c>
      <c r="H153" s="20">
        <v>0</v>
      </c>
      <c r="I153" s="25">
        <f t="shared" si="3"/>
        <v>0</v>
      </c>
      <c r="J153" s="30"/>
    </row>
    <row r="154" spans="1:10" ht="14.45" customHeight="1">
      <c r="A154" s="32">
        <v>2</v>
      </c>
      <c r="B154" s="32">
        <v>3</v>
      </c>
      <c r="C154" s="32">
        <v>3</v>
      </c>
      <c r="D154" s="32">
        <v>2</v>
      </c>
      <c r="E154" s="29">
        <v>7</v>
      </c>
      <c r="F154" s="106" t="s">
        <v>56</v>
      </c>
      <c r="G154" s="20">
        <v>0</v>
      </c>
      <c r="H154" s="20">
        <v>0</v>
      </c>
      <c r="I154" s="25">
        <f t="shared" si="3"/>
        <v>0</v>
      </c>
      <c r="J154" s="30"/>
    </row>
    <row r="155" spans="1:10" ht="14.45" customHeight="1">
      <c r="A155" s="32">
        <v>2</v>
      </c>
      <c r="B155" s="32">
        <v>3</v>
      </c>
      <c r="C155" s="32">
        <v>3</v>
      </c>
      <c r="D155" s="32">
        <v>2</v>
      </c>
      <c r="E155" s="29">
        <v>11</v>
      </c>
      <c r="F155" s="106" t="s">
        <v>58</v>
      </c>
      <c r="G155" s="20">
        <v>0</v>
      </c>
      <c r="H155" s="20">
        <v>0</v>
      </c>
      <c r="I155" s="25">
        <f t="shared" ref="I155:I221" si="4">G155-H155</f>
        <v>0</v>
      </c>
      <c r="J155" s="30"/>
    </row>
    <row r="156" spans="1:10" ht="14.45" customHeight="1">
      <c r="A156" s="32">
        <v>2</v>
      </c>
      <c r="B156" s="32">
        <v>3</v>
      </c>
      <c r="C156" s="32">
        <v>3</v>
      </c>
      <c r="D156" s="32">
        <v>2</v>
      </c>
      <c r="E156" s="29">
        <v>14</v>
      </c>
      <c r="F156" s="106" t="s">
        <v>60</v>
      </c>
      <c r="G156" s="20">
        <v>0</v>
      </c>
      <c r="H156" s="20">
        <v>0</v>
      </c>
      <c r="I156" s="25">
        <f t="shared" si="4"/>
        <v>0</v>
      </c>
      <c r="J156" s="30"/>
    </row>
    <row r="157" spans="1:10" ht="14.45" customHeight="1">
      <c r="A157" s="32">
        <v>2</v>
      </c>
      <c r="B157" s="32">
        <v>3</v>
      </c>
      <c r="C157" s="32">
        <v>3</v>
      </c>
      <c r="D157" s="32">
        <v>2</v>
      </c>
      <c r="E157" s="29">
        <v>16</v>
      </c>
      <c r="F157" s="106" t="s">
        <v>32</v>
      </c>
      <c r="G157" s="20">
        <v>0</v>
      </c>
      <c r="H157" s="20">
        <v>0</v>
      </c>
      <c r="I157" s="25">
        <f t="shared" si="4"/>
        <v>0</v>
      </c>
      <c r="J157" s="30"/>
    </row>
    <row r="158" spans="1:10" ht="14.45" customHeight="1">
      <c r="A158" s="35">
        <v>2</v>
      </c>
      <c r="B158" s="35">
        <v>3</v>
      </c>
      <c r="C158" s="35">
        <v>3</v>
      </c>
      <c r="D158" s="29"/>
      <c r="E158" s="29"/>
      <c r="F158" s="112" t="s">
        <v>16</v>
      </c>
      <c r="G158" s="27">
        <v>2520000</v>
      </c>
      <c r="H158" s="27">
        <v>2520000</v>
      </c>
      <c r="I158" s="25">
        <f t="shared" si="4"/>
        <v>0</v>
      </c>
      <c r="J158" s="30"/>
    </row>
    <row r="159" spans="1:10" ht="25.5">
      <c r="A159" s="32">
        <v>2</v>
      </c>
      <c r="B159" s="32">
        <v>3</v>
      </c>
      <c r="C159" s="32">
        <v>3</v>
      </c>
      <c r="D159" s="32">
        <v>1</v>
      </c>
      <c r="E159" s="32">
        <v>5</v>
      </c>
      <c r="F159" s="106" t="s">
        <v>83</v>
      </c>
      <c r="G159" s="20">
        <v>2520000</v>
      </c>
      <c r="H159" s="20">
        <v>2520000</v>
      </c>
      <c r="I159" s="25">
        <f t="shared" si="4"/>
        <v>0</v>
      </c>
      <c r="J159" s="30"/>
    </row>
    <row r="160" spans="1:10" ht="22.15" customHeight="1">
      <c r="A160" s="34">
        <v>2</v>
      </c>
      <c r="B160" s="34">
        <v>3</v>
      </c>
      <c r="C160" s="34">
        <v>4</v>
      </c>
      <c r="D160" s="33"/>
      <c r="E160" s="29"/>
      <c r="F160" s="107" t="s">
        <v>84</v>
      </c>
      <c r="G160" s="24">
        <v>6761500</v>
      </c>
      <c r="H160" s="24">
        <v>6761500</v>
      </c>
      <c r="I160" s="25">
        <f t="shared" si="4"/>
        <v>0</v>
      </c>
      <c r="J160" s="30"/>
    </row>
    <row r="161" spans="1:10" ht="13.15" customHeight="1">
      <c r="A161" s="35">
        <v>2</v>
      </c>
      <c r="B161" s="35">
        <v>3</v>
      </c>
      <c r="C161" s="35">
        <v>4</v>
      </c>
      <c r="D161" s="35">
        <v>2</v>
      </c>
      <c r="E161" s="29"/>
      <c r="F161" s="112" t="s">
        <v>27</v>
      </c>
      <c r="G161" s="27">
        <v>4823500</v>
      </c>
      <c r="H161" s="27">
        <v>4823500</v>
      </c>
      <c r="I161" s="25">
        <f t="shared" si="4"/>
        <v>0</v>
      </c>
      <c r="J161" s="30"/>
    </row>
    <row r="162" spans="1:10" ht="13.15" customHeight="1">
      <c r="A162" s="32">
        <v>2</v>
      </c>
      <c r="B162" s="32">
        <v>3</v>
      </c>
      <c r="C162" s="32">
        <v>4</v>
      </c>
      <c r="D162" s="32">
        <v>2</v>
      </c>
      <c r="E162" s="32">
        <v>2</v>
      </c>
      <c r="F162" s="106" t="s">
        <v>51</v>
      </c>
      <c r="G162" s="20">
        <v>333500</v>
      </c>
      <c r="H162" s="20">
        <v>333500</v>
      </c>
      <c r="I162" s="25">
        <f t="shared" si="4"/>
        <v>0</v>
      </c>
      <c r="J162" s="30"/>
    </row>
    <row r="163" spans="1:10" ht="13.15" customHeight="1">
      <c r="A163" s="32">
        <v>2</v>
      </c>
      <c r="B163" s="32">
        <v>3</v>
      </c>
      <c r="C163" s="32">
        <v>4</v>
      </c>
      <c r="D163" s="32">
        <v>2</v>
      </c>
      <c r="E163" s="32">
        <v>6</v>
      </c>
      <c r="F163" s="106" t="s">
        <v>55</v>
      </c>
      <c r="G163" s="20">
        <v>0</v>
      </c>
      <c r="H163" s="20">
        <v>0</v>
      </c>
      <c r="I163" s="25">
        <f t="shared" si="4"/>
        <v>0</v>
      </c>
      <c r="J163" s="30"/>
    </row>
    <row r="164" spans="1:10" ht="13.15" customHeight="1">
      <c r="A164" s="32">
        <v>2</v>
      </c>
      <c r="B164" s="32">
        <v>3</v>
      </c>
      <c r="C164" s="32">
        <v>4</v>
      </c>
      <c r="D164" s="32">
        <v>2</v>
      </c>
      <c r="E164" s="32">
        <v>7</v>
      </c>
      <c r="F164" s="106" t="s">
        <v>56</v>
      </c>
      <c r="G164" s="20">
        <v>4490000</v>
      </c>
      <c r="H164" s="20">
        <v>4490000</v>
      </c>
      <c r="I164" s="25">
        <f t="shared" si="4"/>
        <v>0</v>
      </c>
      <c r="J164" s="30"/>
    </row>
    <row r="165" spans="1:10" ht="22.9" customHeight="1">
      <c r="A165" s="32">
        <v>2</v>
      </c>
      <c r="B165" s="32">
        <v>3</v>
      </c>
      <c r="C165" s="32">
        <v>4</v>
      </c>
      <c r="D165" s="32">
        <v>2</v>
      </c>
      <c r="E165" s="32">
        <v>15</v>
      </c>
      <c r="F165" s="106" t="s">
        <v>78</v>
      </c>
      <c r="G165" s="20">
        <v>0</v>
      </c>
      <c r="H165" s="20">
        <v>0</v>
      </c>
      <c r="I165" s="25">
        <f t="shared" si="4"/>
        <v>0</v>
      </c>
      <c r="J165" s="30"/>
    </row>
    <row r="166" spans="1:10" ht="13.15" customHeight="1">
      <c r="A166" s="34">
        <v>2</v>
      </c>
      <c r="B166" s="34">
        <v>3</v>
      </c>
      <c r="C166" s="34">
        <v>4</v>
      </c>
      <c r="D166" s="34">
        <v>3</v>
      </c>
      <c r="E166" s="29"/>
      <c r="F166" s="112" t="s">
        <v>16</v>
      </c>
      <c r="G166" s="27">
        <v>1938000</v>
      </c>
      <c r="H166" s="27">
        <v>1938000</v>
      </c>
      <c r="I166" s="25">
        <f t="shared" si="4"/>
        <v>0</v>
      </c>
      <c r="J166" s="30"/>
    </row>
    <row r="167" spans="1:10" ht="13.15" customHeight="1">
      <c r="A167" s="32">
        <v>2</v>
      </c>
      <c r="B167" s="32">
        <v>3</v>
      </c>
      <c r="C167" s="32">
        <v>4</v>
      </c>
      <c r="D167" s="32">
        <v>3</v>
      </c>
      <c r="E167" s="32">
        <v>26</v>
      </c>
      <c r="F167" s="106" t="s">
        <v>74</v>
      </c>
      <c r="G167" s="20">
        <v>1938000</v>
      </c>
      <c r="H167" s="20">
        <v>1938000</v>
      </c>
      <c r="I167" s="25">
        <f t="shared" si="4"/>
        <v>0</v>
      </c>
      <c r="J167" s="30"/>
    </row>
    <row r="168" spans="1:10" ht="22.15" customHeight="1">
      <c r="A168" s="34">
        <v>2</v>
      </c>
      <c r="B168" s="34">
        <v>3</v>
      </c>
      <c r="C168" s="34">
        <v>5</v>
      </c>
      <c r="D168" s="33"/>
      <c r="E168" s="29"/>
      <c r="F168" s="107" t="s">
        <v>85</v>
      </c>
      <c r="G168" s="24">
        <v>16820000</v>
      </c>
      <c r="H168" s="24">
        <v>16820000</v>
      </c>
      <c r="I168" s="25">
        <f t="shared" si="4"/>
        <v>0</v>
      </c>
      <c r="J168" s="30"/>
    </row>
    <row r="169" spans="1:10" ht="15" customHeight="1">
      <c r="A169" s="34">
        <v>2</v>
      </c>
      <c r="B169" s="34">
        <v>3</v>
      </c>
      <c r="C169" s="34">
        <v>5</v>
      </c>
      <c r="D169" s="34">
        <v>2</v>
      </c>
      <c r="E169" s="29"/>
      <c r="F169" s="112" t="s">
        <v>27</v>
      </c>
      <c r="G169" s="27">
        <v>14820000</v>
      </c>
      <c r="H169" s="27">
        <v>14820000</v>
      </c>
      <c r="I169" s="25">
        <f t="shared" si="4"/>
        <v>0</v>
      </c>
      <c r="J169" s="30"/>
    </row>
    <row r="170" spans="1:10" ht="15" customHeight="1">
      <c r="A170" s="32">
        <v>2</v>
      </c>
      <c r="B170" s="32">
        <v>3</v>
      </c>
      <c r="C170" s="32">
        <v>5</v>
      </c>
      <c r="D170" s="32">
        <v>2</v>
      </c>
      <c r="E170" s="32">
        <v>6</v>
      </c>
      <c r="F170" s="106" t="s">
        <v>55</v>
      </c>
      <c r="G170" s="20">
        <v>420000</v>
      </c>
      <c r="H170" s="20">
        <v>420000</v>
      </c>
      <c r="I170" s="25">
        <f t="shared" si="4"/>
        <v>0</v>
      </c>
      <c r="J170" s="30"/>
    </row>
    <row r="171" spans="1:10" ht="15" customHeight="1">
      <c r="A171" s="32">
        <v>2</v>
      </c>
      <c r="B171" s="32">
        <v>3</v>
      </c>
      <c r="C171" s="32">
        <v>5</v>
      </c>
      <c r="D171" s="32">
        <v>2</v>
      </c>
      <c r="E171" s="32">
        <v>10</v>
      </c>
      <c r="F171" s="106" t="s">
        <v>66</v>
      </c>
      <c r="G171" s="20">
        <v>200000</v>
      </c>
      <c r="H171" s="20">
        <v>200000</v>
      </c>
      <c r="I171" s="25">
        <f t="shared" si="4"/>
        <v>0</v>
      </c>
      <c r="J171" s="30"/>
    </row>
    <row r="172" spans="1:10" ht="15" customHeight="1">
      <c r="A172" s="32">
        <v>2</v>
      </c>
      <c r="B172" s="32">
        <v>3</v>
      </c>
      <c r="C172" s="32">
        <v>5</v>
      </c>
      <c r="D172" s="32">
        <v>2</v>
      </c>
      <c r="E172" s="32">
        <v>14</v>
      </c>
      <c r="F172" s="106" t="s">
        <v>60</v>
      </c>
      <c r="G172" s="20">
        <v>3600000</v>
      </c>
      <c r="H172" s="20">
        <v>3600000</v>
      </c>
      <c r="I172" s="25">
        <f t="shared" si="4"/>
        <v>0</v>
      </c>
      <c r="J172" s="30"/>
    </row>
    <row r="173" spans="1:10" ht="22.15" customHeight="1">
      <c r="A173" s="32">
        <v>2</v>
      </c>
      <c r="B173" s="32">
        <v>3</v>
      </c>
      <c r="C173" s="32">
        <v>5</v>
      </c>
      <c r="D173" s="32">
        <v>2</v>
      </c>
      <c r="E173" s="32">
        <v>20</v>
      </c>
      <c r="F173" s="106" t="s">
        <v>81</v>
      </c>
      <c r="G173" s="20">
        <v>9600000</v>
      </c>
      <c r="H173" s="20">
        <v>9600000</v>
      </c>
      <c r="I173" s="25">
        <f t="shared" si="4"/>
        <v>0</v>
      </c>
      <c r="J173" s="30"/>
    </row>
    <row r="174" spans="1:10" ht="15" customHeight="1">
      <c r="A174" s="32">
        <v>2</v>
      </c>
      <c r="B174" s="32">
        <v>3</v>
      </c>
      <c r="C174" s="32">
        <v>5</v>
      </c>
      <c r="D174" s="32">
        <v>2</v>
      </c>
      <c r="E174" s="32">
        <v>28</v>
      </c>
      <c r="F174" s="106" t="s">
        <v>86</v>
      </c>
      <c r="G174" s="20">
        <v>1000000</v>
      </c>
      <c r="H174" s="20">
        <v>1000000</v>
      </c>
      <c r="I174" s="25">
        <f t="shared" si="4"/>
        <v>0</v>
      </c>
      <c r="J174" s="30"/>
    </row>
    <row r="175" spans="1:10" ht="15" customHeight="1">
      <c r="A175" s="34">
        <v>2</v>
      </c>
      <c r="B175" s="34">
        <v>3</v>
      </c>
      <c r="C175" s="34">
        <v>5</v>
      </c>
      <c r="D175" s="34">
        <v>3</v>
      </c>
      <c r="E175" s="29"/>
      <c r="F175" s="112" t="s">
        <v>16</v>
      </c>
      <c r="G175" s="27">
        <v>2000000</v>
      </c>
      <c r="H175" s="27">
        <v>2000000</v>
      </c>
      <c r="I175" s="25">
        <f t="shared" si="4"/>
        <v>0</v>
      </c>
      <c r="J175" s="30"/>
    </row>
    <row r="176" spans="1:10" ht="15" customHeight="1">
      <c r="A176" s="32">
        <v>2</v>
      </c>
      <c r="B176" s="32">
        <v>3</v>
      </c>
      <c r="C176" s="32">
        <v>5</v>
      </c>
      <c r="D176" s="32">
        <v>3</v>
      </c>
      <c r="E176" s="32">
        <v>26</v>
      </c>
      <c r="F176" s="106" t="s">
        <v>74</v>
      </c>
      <c r="G176" s="20">
        <v>2000000</v>
      </c>
      <c r="H176" s="20">
        <v>2000000</v>
      </c>
      <c r="I176" s="25">
        <f t="shared" si="4"/>
        <v>0</v>
      </c>
      <c r="J176" s="30"/>
    </row>
    <row r="177" spans="1:10" ht="15" customHeight="1">
      <c r="A177" s="34">
        <v>2</v>
      </c>
      <c r="B177" s="34">
        <v>3</v>
      </c>
      <c r="C177" s="34">
        <v>6</v>
      </c>
      <c r="D177" s="33"/>
      <c r="E177" s="29"/>
      <c r="F177" s="107" t="s">
        <v>31</v>
      </c>
      <c r="G177" s="24">
        <v>6105000</v>
      </c>
      <c r="H177" s="24">
        <v>6105000</v>
      </c>
      <c r="I177" s="25">
        <f t="shared" si="4"/>
        <v>0</v>
      </c>
      <c r="J177" s="30"/>
    </row>
    <row r="178" spans="1:10" ht="15" customHeight="1">
      <c r="A178" s="35">
        <v>2</v>
      </c>
      <c r="B178" s="35">
        <v>3</v>
      </c>
      <c r="C178" s="35">
        <v>6</v>
      </c>
      <c r="D178" s="35">
        <v>2</v>
      </c>
      <c r="E178" s="29"/>
      <c r="F178" s="112" t="s">
        <v>27</v>
      </c>
      <c r="G178" s="27">
        <v>3105000</v>
      </c>
      <c r="H178" s="27">
        <v>3105000</v>
      </c>
      <c r="I178" s="25">
        <f t="shared" si="4"/>
        <v>0</v>
      </c>
      <c r="J178" s="30"/>
    </row>
    <row r="179" spans="1:10" ht="15" customHeight="1">
      <c r="A179" s="32">
        <v>2</v>
      </c>
      <c r="B179" s="32">
        <v>3</v>
      </c>
      <c r="C179" s="32">
        <v>6</v>
      </c>
      <c r="D179" s="32">
        <v>2</v>
      </c>
      <c r="E179" s="32">
        <v>7</v>
      </c>
      <c r="F179" s="106" t="s">
        <v>56</v>
      </c>
      <c r="G179" s="20">
        <v>1555000</v>
      </c>
      <c r="H179" s="20">
        <v>1555000</v>
      </c>
      <c r="I179" s="25">
        <f t="shared" si="4"/>
        <v>0</v>
      </c>
      <c r="J179" s="30"/>
    </row>
    <row r="180" spans="1:10" ht="15" customHeight="1">
      <c r="A180" s="32">
        <v>2</v>
      </c>
      <c r="B180" s="32">
        <v>3</v>
      </c>
      <c r="C180" s="32">
        <v>6</v>
      </c>
      <c r="D180" s="32">
        <v>2</v>
      </c>
      <c r="E180" s="32">
        <v>11</v>
      </c>
      <c r="F180" s="106" t="s">
        <v>58</v>
      </c>
      <c r="G180" s="20">
        <v>1550000</v>
      </c>
      <c r="H180" s="20">
        <v>1550000</v>
      </c>
      <c r="I180" s="25">
        <f t="shared" si="4"/>
        <v>0</v>
      </c>
      <c r="J180" s="30"/>
    </row>
    <row r="181" spans="1:10" ht="25.5">
      <c r="A181" s="32">
        <v>2</v>
      </c>
      <c r="B181" s="32">
        <v>3</v>
      </c>
      <c r="C181" s="32">
        <v>6</v>
      </c>
      <c r="D181" s="32">
        <v>2</v>
      </c>
      <c r="E181" s="32">
        <v>20</v>
      </c>
      <c r="F181" s="106" t="s">
        <v>81</v>
      </c>
      <c r="G181" s="20">
        <v>0</v>
      </c>
      <c r="H181" s="20">
        <v>0</v>
      </c>
      <c r="I181" s="25">
        <f t="shared" si="4"/>
        <v>0</v>
      </c>
      <c r="J181" s="30"/>
    </row>
    <row r="182" spans="1:10" ht="13.15" customHeight="1">
      <c r="A182" s="35">
        <v>2</v>
      </c>
      <c r="B182" s="35">
        <v>3</v>
      </c>
      <c r="C182" s="35">
        <v>6</v>
      </c>
      <c r="D182" s="35">
        <v>3</v>
      </c>
      <c r="E182" s="29"/>
      <c r="F182" s="112" t="s">
        <v>16</v>
      </c>
      <c r="G182" s="27">
        <v>3000000</v>
      </c>
      <c r="H182" s="27">
        <v>3000000</v>
      </c>
      <c r="I182" s="25">
        <f t="shared" si="4"/>
        <v>0</v>
      </c>
      <c r="J182" s="30"/>
    </row>
    <row r="183" spans="1:10" ht="13.15" customHeight="1">
      <c r="A183" s="32">
        <v>2</v>
      </c>
      <c r="B183" s="32">
        <v>3</v>
      </c>
      <c r="C183" s="32">
        <v>6</v>
      </c>
      <c r="D183" s="32">
        <v>3</v>
      </c>
      <c r="E183" s="32">
        <v>35</v>
      </c>
      <c r="F183" s="106" t="s">
        <v>87</v>
      </c>
      <c r="G183" s="20">
        <v>3000000</v>
      </c>
      <c r="H183" s="20">
        <v>3000000</v>
      </c>
      <c r="I183" s="25">
        <f t="shared" si="4"/>
        <v>0</v>
      </c>
      <c r="J183" s="30"/>
    </row>
    <row r="184" spans="1:10" ht="13.15" customHeight="1">
      <c r="A184" s="34">
        <v>2</v>
      </c>
      <c r="B184" s="34">
        <v>3</v>
      </c>
      <c r="C184" s="34">
        <v>7</v>
      </c>
      <c r="D184" s="33"/>
      <c r="E184" s="29"/>
      <c r="F184" s="107" t="s">
        <v>88</v>
      </c>
      <c r="G184" s="24">
        <v>26150000</v>
      </c>
      <c r="H184" s="24">
        <v>26150000</v>
      </c>
      <c r="I184" s="25">
        <f t="shared" si="4"/>
        <v>0</v>
      </c>
      <c r="J184" s="30"/>
    </row>
    <row r="185" spans="1:10" ht="13.15" customHeight="1">
      <c r="A185" s="35">
        <v>2</v>
      </c>
      <c r="B185" s="35">
        <v>3</v>
      </c>
      <c r="C185" s="35">
        <v>7</v>
      </c>
      <c r="D185" s="35">
        <v>3</v>
      </c>
      <c r="E185" s="29"/>
      <c r="F185" s="112" t="s">
        <v>16</v>
      </c>
      <c r="G185" s="27">
        <v>26150000</v>
      </c>
      <c r="H185" s="27">
        <v>26150000</v>
      </c>
      <c r="I185" s="25">
        <f t="shared" si="4"/>
        <v>0</v>
      </c>
      <c r="J185" s="30"/>
    </row>
    <row r="186" spans="1:10" ht="25.5">
      <c r="A186" s="32">
        <v>2</v>
      </c>
      <c r="B186" s="32">
        <v>3</v>
      </c>
      <c r="C186" s="32">
        <v>7</v>
      </c>
      <c r="D186" s="32">
        <v>3</v>
      </c>
      <c r="E186" s="32">
        <v>33</v>
      </c>
      <c r="F186" s="106" t="s">
        <v>89</v>
      </c>
      <c r="G186" s="20">
        <v>26150000</v>
      </c>
      <c r="H186" s="20">
        <v>26150000</v>
      </c>
      <c r="I186" s="25">
        <f t="shared" si="4"/>
        <v>0</v>
      </c>
      <c r="J186" s="30"/>
    </row>
    <row r="187" spans="1:10" ht="13.9" customHeight="1">
      <c r="A187" s="32"/>
      <c r="B187" s="32"/>
      <c r="C187" s="32"/>
      <c r="D187" s="32"/>
      <c r="E187" s="32"/>
      <c r="F187" s="106"/>
      <c r="G187" s="20"/>
      <c r="H187" s="20"/>
      <c r="I187" s="25"/>
      <c r="J187" s="30"/>
    </row>
    <row r="188" spans="1:10" ht="13.15" customHeight="1">
      <c r="A188" s="33">
        <v>2</v>
      </c>
      <c r="B188" s="33">
        <v>4</v>
      </c>
      <c r="C188" s="33"/>
      <c r="D188" s="33"/>
      <c r="E188" s="29"/>
      <c r="F188" s="107" t="s">
        <v>18</v>
      </c>
      <c r="G188" s="24">
        <v>48904500</v>
      </c>
      <c r="H188" s="24">
        <v>48904000</v>
      </c>
      <c r="I188" s="25">
        <f t="shared" si="4"/>
        <v>500</v>
      </c>
      <c r="J188" s="30"/>
    </row>
    <row r="189" spans="1:10" ht="22.5">
      <c r="A189" s="33">
        <v>2</v>
      </c>
      <c r="B189" s="33">
        <v>4</v>
      </c>
      <c r="C189" s="33">
        <v>1</v>
      </c>
      <c r="D189" s="33"/>
      <c r="E189" s="29"/>
      <c r="F189" s="107" t="s">
        <v>90</v>
      </c>
      <c r="G189" s="24">
        <v>5759500</v>
      </c>
      <c r="H189" s="24">
        <v>5759000</v>
      </c>
      <c r="I189" s="25">
        <f t="shared" si="4"/>
        <v>500</v>
      </c>
      <c r="J189" s="30"/>
    </row>
    <row r="190" spans="1:10" ht="15" customHeight="1">
      <c r="A190" s="36">
        <v>2</v>
      </c>
      <c r="B190" s="36">
        <v>4</v>
      </c>
      <c r="C190" s="36">
        <v>1</v>
      </c>
      <c r="D190" s="36">
        <v>2</v>
      </c>
      <c r="E190" s="29"/>
      <c r="F190" s="112" t="s">
        <v>27</v>
      </c>
      <c r="G190" s="27">
        <v>5759500</v>
      </c>
      <c r="H190" s="27">
        <v>5759000</v>
      </c>
      <c r="I190" s="25">
        <f t="shared" si="4"/>
        <v>500</v>
      </c>
      <c r="J190" s="30"/>
    </row>
    <row r="191" spans="1:10" ht="15" customHeight="1">
      <c r="A191" s="29">
        <v>2</v>
      </c>
      <c r="B191" s="29">
        <v>4</v>
      </c>
      <c r="C191" s="29">
        <v>1</v>
      </c>
      <c r="D191" s="29">
        <v>2</v>
      </c>
      <c r="E191" s="29">
        <v>6</v>
      </c>
      <c r="F191" s="106" t="s">
        <v>55</v>
      </c>
      <c r="G191" s="20">
        <v>180000</v>
      </c>
      <c r="H191" s="20">
        <v>180000</v>
      </c>
      <c r="I191" s="25">
        <f t="shared" si="4"/>
        <v>0</v>
      </c>
      <c r="J191" s="30"/>
    </row>
    <row r="192" spans="1:10" ht="15" customHeight="1">
      <c r="A192" s="29">
        <v>2</v>
      </c>
      <c r="B192" s="29">
        <v>4</v>
      </c>
      <c r="C192" s="29">
        <v>1</v>
      </c>
      <c r="D192" s="29">
        <v>2</v>
      </c>
      <c r="E192" s="29">
        <v>7</v>
      </c>
      <c r="F192" s="106" t="s">
        <v>56</v>
      </c>
      <c r="G192" s="20">
        <v>814500</v>
      </c>
      <c r="H192" s="20">
        <v>814000</v>
      </c>
      <c r="I192" s="21">
        <f t="shared" si="4"/>
        <v>500</v>
      </c>
      <c r="J192" s="30"/>
    </row>
    <row r="193" spans="1:10" ht="15" customHeight="1">
      <c r="A193" s="29">
        <v>2</v>
      </c>
      <c r="B193" s="29">
        <v>4</v>
      </c>
      <c r="C193" s="29">
        <v>1</v>
      </c>
      <c r="D193" s="29">
        <v>2</v>
      </c>
      <c r="E193" s="29">
        <v>9</v>
      </c>
      <c r="F193" s="106" t="s">
        <v>91</v>
      </c>
      <c r="G193" s="20">
        <v>365000</v>
      </c>
      <c r="H193" s="20">
        <v>365000</v>
      </c>
      <c r="I193" s="25">
        <f t="shared" si="4"/>
        <v>0</v>
      </c>
      <c r="J193" s="30"/>
    </row>
    <row r="194" spans="1:10" ht="15" customHeight="1">
      <c r="A194" s="29">
        <v>2</v>
      </c>
      <c r="B194" s="29">
        <v>4</v>
      </c>
      <c r="C194" s="29">
        <v>1</v>
      </c>
      <c r="D194" s="29">
        <v>2</v>
      </c>
      <c r="E194" s="29">
        <v>14</v>
      </c>
      <c r="F194" s="106" t="s">
        <v>60</v>
      </c>
      <c r="G194" s="20">
        <v>3300000</v>
      </c>
      <c r="H194" s="20">
        <v>3300000</v>
      </c>
      <c r="I194" s="25">
        <f t="shared" si="4"/>
        <v>0</v>
      </c>
      <c r="J194" s="30"/>
    </row>
    <row r="195" spans="1:10" ht="24.6" customHeight="1">
      <c r="A195" s="29">
        <v>2</v>
      </c>
      <c r="B195" s="29">
        <v>4</v>
      </c>
      <c r="C195" s="29">
        <v>1</v>
      </c>
      <c r="D195" s="29">
        <v>2</v>
      </c>
      <c r="E195" s="29">
        <v>15</v>
      </c>
      <c r="F195" s="106" t="s">
        <v>78</v>
      </c>
      <c r="G195" s="20">
        <v>1100000</v>
      </c>
      <c r="H195" s="20">
        <v>1100000</v>
      </c>
      <c r="I195" s="25">
        <f t="shared" si="4"/>
        <v>0</v>
      </c>
      <c r="J195" s="30"/>
    </row>
    <row r="196" spans="1:10" ht="21" customHeight="1">
      <c r="A196" s="33">
        <v>2</v>
      </c>
      <c r="B196" s="33">
        <v>4</v>
      </c>
      <c r="C196" s="33">
        <v>2</v>
      </c>
      <c r="D196" s="33"/>
      <c r="E196" s="29"/>
      <c r="F196" s="107" t="s">
        <v>92</v>
      </c>
      <c r="G196" s="24">
        <v>5967000</v>
      </c>
      <c r="H196" s="24">
        <v>5967000</v>
      </c>
      <c r="I196" s="25">
        <f t="shared" si="4"/>
        <v>0</v>
      </c>
      <c r="J196" s="30"/>
    </row>
    <row r="197" spans="1:10" ht="14.45" customHeight="1">
      <c r="A197" s="36">
        <v>2</v>
      </c>
      <c r="B197" s="36">
        <v>4</v>
      </c>
      <c r="C197" s="36">
        <v>2</v>
      </c>
      <c r="D197" s="36">
        <v>2</v>
      </c>
      <c r="E197" s="29"/>
      <c r="F197" s="112" t="s">
        <v>27</v>
      </c>
      <c r="G197" s="27">
        <v>5967000</v>
      </c>
      <c r="H197" s="27">
        <v>5967000</v>
      </c>
      <c r="I197" s="25">
        <f t="shared" si="4"/>
        <v>0</v>
      </c>
      <c r="J197" s="30"/>
    </row>
    <row r="198" spans="1:10" ht="14.45" customHeight="1">
      <c r="A198" s="29">
        <v>2</v>
      </c>
      <c r="B198" s="29">
        <v>4</v>
      </c>
      <c r="C198" s="29">
        <v>2</v>
      </c>
      <c r="D198" s="29">
        <v>2</v>
      </c>
      <c r="E198" s="29">
        <v>2</v>
      </c>
      <c r="F198" s="106" t="s">
        <v>51</v>
      </c>
      <c r="G198" s="20">
        <v>87000</v>
      </c>
      <c r="H198" s="20">
        <v>87000</v>
      </c>
      <c r="I198" s="25">
        <f t="shared" si="4"/>
        <v>0</v>
      </c>
      <c r="J198" s="30"/>
    </row>
    <row r="199" spans="1:10" ht="14.45" customHeight="1">
      <c r="A199" s="29">
        <v>2</v>
      </c>
      <c r="B199" s="29">
        <v>4</v>
      </c>
      <c r="C199" s="29">
        <v>2</v>
      </c>
      <c r="D199" s="29">
        <v>2</v>
      </c>
      <c r="E199" s="29">
        <v>7</v>
      </c>
      <c r="F199" s="106" t="s">
        <v>56</v>
      </c>
      <c r="G199" s="20">
        <v>0</v>
      </c>
      <c r="H199" s="20">
        <v>0</v>
      </c>
      <c r="I199" s="25">
        <f t="shared" si="4"/>
        <v>0</v>
      </c>
      <c r="J199" s="30"/>
    </row>
    <row r="200" spans="1:10" ht="14.45" customHeight="1">
      <c r="A200" s="29">
        <v>2</v>
      </c>
      <c r="B200" s="29">
        <v>4</v>
      </c>
      <c r="C200" s="29">
        <v>2</v>
      </c>
      <c r="D200" s="29">
        <v>2</v>
      </c>
      <c r="E200" s="29">
        <v>14</v>
      </c>
      <c r="F200" s="106" t="s">
        <v>60</v>
      </c>
      <c r="G200" s="20">
        <v>5880000</v>
      </c>
      <c r="H200" s="20">
        <v>5880000</v>
      </c>
      <c r="I200" s="25">
        <f t="shared" si="4"/>
        <v>0</v>
      </c>
      <c r="J200" s="30"/>
    </row>
    <row r="201" spans="1:10" ht="14.45" customHeight="1">
      <c r="A201" s="29">
        <v>2</v>
      </c>
      <c r="B201" s="29">
        <v>4</v>
      </c>
      <c r="C201" s="29">
        <v>2</v>
      </c>
      <c r="D201" s="29">
        <v>2</v>
      </c>
      <c r="E201" s="29">
        <v>16</v>
      </c>
      <c r="F201" s="106" t="s">
        <v>32</v>
      </c>
      <c r="G201" s="20">
        <v>0</v>
      </c>
      <c r="H201" s="20">
        <v>0</v>
      </c>
      <c r="I201" s="25">
        <f t="shared" si="4"/>
        <v>0</v>
      </c>
      <c r="J201" s="30"/>
    </row>
    <row r="202" spans="1:10" ht="22.9" customHeight="1">
      <c r="A202" s="33">
        <v>2</v>
      </c>
      <c r="B202" s="33">
        <v>4</v>
      </c>
      <c r="C202" s="33">
        <v>3</v>
      </c>
      <c r="D202" s="33"/>
      <c r="E202" s="29"/>
      <c r="F202" s="107" t="s">
        <v>93</v>
      </c>
      <c r="G202" s="24">
        <v>37178000</v>
      </c>
      <c r="H202" s="24">
        <v>37178000</v>
      </c>
      <c r="I202" s="25">
        <f t="shared" si="4"/>
        <v>0</v>
      </c>
      <c r="J202" s="30"/>
    </row>
    <row r="203" spans="1:10" ht="13.15" customHeight="1">
      <c r="A203" s="36">
        <v>2</v>
      </c>
      <c r="B203" s="36">
        <v>4</v>
      </c>
      <c r="C203" s="36">
        <v>3</v>
      </c>
      <c r="D203" s="36">
        <v>2</v>
      </c>
      <c r="E203" s="29"/>
      <c r="F203" s="112" t="s">
        <v>27</v>
      </c>
      <c r="G203" s="27">
        <v>37178000</v>
      </c>
      <c r="H203" s="27">
        <v>37178000</v>
      </c>
      <c r="I203" s="25">
        <f t="shared" si="4"/>
        <v>0</v>
      </c>
      <c r="J203" s="30"/>
    </row>
    <row r="204" spans="1:10" ht="15" customHeight="1">
      <c r="A204" s="29">
        <v>2</v>
      </c>
      <c r="B204" s="29">
        <v>4</v>
      </c>
      <c r="C204" s="29">
        <v>3</v>
      </c>
      <c r="D204" s="29">
        <v>2</v>
      </c>
      <c r="E204" s="29">
        <v>2</v>
      </c>
      <c r="F204" s="106" t="s">
        <v>51</v>
      </c>
      <c r="G204" s="20">
        <v>500000</v>
      </c>
      <c r="H204" s="20">
        <v>500000</v>
      </c>
      <c r="I204" s="25">
        <f t="shared" si="4"/>
        <v>0</v>
      </c>
      <c r="J204" s="30"/>
    </row>
    <row r="205" spans="1:10" ht="15" customHeight="1">
      <c r="A205" s="29">
        <v>2</v>
      </c>
      <c r="B205" s="29">
        <v>4</v>
      </c>
      <c r="C205" s="29">
        <v>3</v>
      </c>
      <c r="D205" s="29">
        <v>2</v>
      </c>
      <c r="E205" s="29">
        <v>14</v>
      </c>
      <c r="F205" s="106" t="s">
        <v>60</v>
      </c>
      <c r="G205" s="20">
        <v>7200000</v>
      </c>
      <c r="H205" s="20">
        <v>7200000</v>
      </c>
      <c r="I205" s="25">
        <f t="shared" si="4"/>
        <v>0</v>
      </c>
      <c r="J205" s="30"/>
    </row>
    <row r="206" spans="1:10" ht="25.5">
      <c r="A206" s="29">
        <v>2</v>
      </c>
      <c r="B206" s="29">
        <v>4</v>
      </c>
      <c r="C206" s="29">
        <v>3</v>
      </c>
      <c r="D206" s="29">
        <v>2</v>
      </c>
      <c r="E206" s="29">
        <v>20</v>
      </c>
      <c r="F206" s="106" t="s">
        <v>81</v>
      </c>
      <c r="G206" s="20">
        <v>29478000</v>
      </c>
      <c r="H206" s="20">
        <v>29478000</v>
      </c>
      <c r="I206" s="25">
        <f t="shared" si="4"/>
        <v>0</v>
      </c>
      <c r="J206" s="30"/>
    </row>
    <row r="207" spans="1:10" ht="15" customHeight="1">
      <c r="A207" s="33">
        <v>2</v>
      </c>
      <c r="B207" s="33">
        <v>5</v>
      </c>
      <c r="C207" s="33"/>
      <c r="D207" s="33"/>
      <c r="E207" s="29"/>
      <c r="F207" s="107" t="s">
        <v>94</v>
      </c>
      <c r="G207" s="24">
        <v>3887500</v>
      </c>
      <c r="H207" s="24">
        <v>3887500</v>
      </c>
      <c r="I207" s="25">
        <f t="shared" si="4"/>
        <v>0</v>
      </c>
      <c r="J207" s="30"/>
    </row>
    <row r="208" spans="1:10" ht="15" customHeight="1">
      <c r="A208" s="33">
        <v>2</v>
      </c>
      <c r="B208" s="33">
        <v>5</v>
      </c>
      <c r="C208" s="33">
        <v>1</v>
      </c>
      <c r="D208" s="33"/>
      <c r="E208" s="29"/>
      <c r="F208" s="107" t="s">
        <v>95</v>
      </c>
      <c r="G208" s="24">
        <v>3887500</v>
      </c>
      <c r="H208" s="24">
        <v>3887500</v>
      </c>
      <c r="I208" s="25">
        <f t="shared" si="4"/>
        <v>0</v>
      </c>
      <c r="J208" s="30"/>
    </row>
    <row r="209" spans="1:10" ht="15" customHeight="1">
      <c r="A209" s="36">
        <v>2</v>
      </c>
      <c r="B209" s="36">
        <v>5</v>
      </c>
      <c r="C209" s="36">
        <v>1</v>
      </c>
      <c r="D209" s="36">
        <v>2</v>
      </c>
      <c r="E209" s="29"/>
      <c r="F209" s="112" t="s">
        <v>27</v>
      </c>
      <c r="G209" s="27">
        <v>3887500</v>
      </c>
      <c r="H209" s="27">
        <v>3887500</v>
      </c>
      <c r="I209" s="25">
        <f t="shared" si="4"/>
        <v>0</v>
      </c>
      <c r="J209" s="30"/>
    </row>
    <row r="210" spans="1:10" ht="15" customHeight="1">
      <c r="A210" s="29">
        <v>2</v>
      </c>
      <c r="B210" s="29">
        <v>5</v>
      </c>
      <c r="C210" s="29">
        <v>1</v>
      </c>
      <c r="D210" s="29">
        <v>2</v>
      </c>
      <c r="E210" s="29">
        <v>7</v>
      </c>
      <c r="F210" s="106" t="s">
        <v>56</v>
      </c>
      <c r="G210" s="20">
        <v>0</v>
      </c>
      <c r="H210" s="20">
        <v>0</v>
      </c>
      <c r="I210" s="25">
        <f t="shared" si="4"/>
        <v>0</v>
      </c>
      <c r="J210" s="30"/>
    </row>
    <row r="211" spans="1:10" ht="25.5">
      <c r="A211" s="29">
        <v>2</v>
      </c>
      <c r="B211" s="29">
        <v>5</v>
      </c>
      <c r="C211" s="29">
        <v>1</v>
      </c>
      <c r="D211" s="29">
        <v>2</v>
      </c>
      <c r="E211" s="29">
        <v>20</v>
      </c>
      <c r="F211" s="106" t="s">
        <v>81</v>
      </c>
      <c r="G211" s="20">
        <v>3887500</v>
      </c>
      <c r="H211" s="20">
        <v>3887500</v>
      </c>
      <c r="I211" s="25">
        <f t="shared" si="4"/>
        <v>0</v>
      </c>
      <c r="J211" s="30"/>
    </row>
    <row r="212" spans="1:10" ht="6" customHeight="1">
      <c r="A212" s="41"/>
      <c r="B212" s="41"/>
      <c r="C212" s="41"/>
      <c r="D212" s="41"/>
      <c r="E212" s="41"/>
      <c r="F212" s="113"/>
      <c r="G212" s="45"/>
      <c r="H212" s="45"/>
      <c r="I212" s="43"/>
      <c r="J212" s="44"/>
    </row>
    <row r="213" spans="1:10" ht="15" customHeight="1">
      <c r="A213" s="7"/>
      <c r="B213" s="7"/>
      <c r="C213" s="7"/>
      <c r="D213" s="7"/>
      <c r="E213" s="7"/>
      <c r="F213" s="114" t="s">
        <v>19</v>
      </c>
      <c r="G213" s="5">
        <v>1689453700</v>
      </c>
      <c r="H213" s="5">
        <v>1689379550</v>
      </c>
      <c r="I213" s="2">
        <f t="shared" si="4"/>
        <v>74150</v>
      </c>
      <c r="J213" s="6"/>
    </row>
    <row r="214" spans="1:10" ht="6" customHeight="1">
      <c r="A214" s="41"/>
      <c r="B214" s="41"/>
      <c r="C214" s="41"/>
      <c r="D214" s="41"/>
      <c r="E214" s="41"/>
      <c r="F214" s="115"/>
      <c r="G214" s="42"/>
      <c r="H214" s="42"/>
      <c r="I214" s="43"/>
      <c r="J214" s="44"/>
    </row>
    <row r="215" spans="1:10" ht="15" customHeight="1">
      <c r="A215" s="7"/>
      <c r="B215" s="7"/>
      <c r="C215" s="7"/>
      <c r="D215" s="7"/>
      <c r="E215" s="7"/>
      <c r="F215" s="109" t="s">
        <v>100</v>
      </c>
      <c r="G215" s="5">
        <v>-640159</v>
      </c>
      <c r="H215" s="5">
        <v>-564484</v>
      </c>
      <c r="I215" s="2">
        <f t="shared" si="4"/>
        <v>-75675</v>
      </c>
      <c r="J215" s="6"/>
    </row>
    <row r="216" spans="1:10" ht="15" customHeight="1">
      <c r="A216" s="41"/>
      <c r="B216" s="41"/>
      <c r="C216" s="41"/>
      <c r="D216" s="41"/>
      <c r="E216" s="41"/>
      <c r="F216" s="116"/>
      <c r="G216" s="42"/>
      <c r="H216" s="46"/>
      <c r="I216" s="43">
        <f t="shared" si="4"/>
        <v>0</v>
      </c>
      <c r="J216" s="44"/>
    </row>
    <row r="217" spans="1:10" ht="15" customHeight="1">
      <c r="A217" s="47">
        <v>3</v>
      </c>
      <c r="B217" s="47"/>
      <c r="C217" s="48"/>
      <c r="D217" s="48"/>
      <c r="E217" s="48"/>
      <c r="F217" s="105" t="s">
        <v>20</v>
      </c>
      <c r="G217" s="49"/>
      <c r="H217" s="50"/>
      <c r="I217" s="51">
        <f t="shared" si="4"/>
        <v>0</v>
      </c>
      <c r="J217" s="52"/>
    </row>
    <row r="218" spans="1:10" ht="15" customHeight="1">
      <c r="A218" s="33">
        <v>3</v>
      </c>
      <c r="B218" s="33">
        <v>1</v>
      </c>
      <c r="C218" s="29"/>
      <c r="D218" s="29"/>
      <c r="E218" s="29"/>
      <c r="F218" s="107" t="s">
        <v>21</v>
      </c>
      <c r="G218" s="24">
        <v>1239380</v>
      </c>
      <c r="H218" s="24">
        <v>1239380</v>
      </c>
      <c r="I218" s="25">
        <f t="shared" si="4"/>
        <v>0</v>
      </c>
      <c r="J218" s="30"/>
    </row>
    <row r="219" spans="1:10" ht="24.6" customHeight="1">
      <c r="A219" s="29">
        <v>3</v>
      </c>
      <c r="B219" s="29">
        <v>1</v>
      </c>
      <c r="C219" s="29">
        <v>1</v>
      </c>
      <c r="D219" s="29"/>
      <c r="E219" s="29"/>
      <c r="F219" s="106" t="s">
        <v>97</v>
      </c>
      <c r="G219" s="20">
        <v>1239380</v>
      </c>
      <c r="H219" s="20">
        <v>1239380</v>
      </c>
      <c r="I219" s="25">
        <f t="shared" si="4"/>
        <v>0</v>
      </c>
      <c r="J219" s="30"/>
    </row>
    <row r="220" spans="1:10" ht="15" customHeight="1">
      <c r="A220" s="33">
        <v>3</v>
      </c>
      <c r="B220" s="33">
        <v>2</v>
      </c>
      <c r="C220" s="29"/>
      <c r="D220" s="29"/>
      <c r="E220" s="29"/>
      <c r="F220" s="107" t="s">
        <v>34</v>
      </c>
      <c r="G220" s="24">
        <v>0</v>
      </c>
      <c r="H220" s="24">
        <v>0</v>
      </c>
      <c r="I220" s="25">
        <f t="shared" si="4"/>
        <v>0</v>
      </c>
      <c r="J220" s="30"/>
    </row>
    <row r="221" spans="1:10" ht="15" customHeight="1">
      <c r="A221" s="29">
        <v>3</v>
      </c>
      <c r="B221" s="29">
        <v>2</v>
      </c>
      <c r="C221" s="29">
        <v>1</v>
      </c>
      <c r="D221" s="29"/>
      <c r="E221" s="29"/>
      <c r="F221" s="106" t="s">
        <v>22</v>
      </c>
      <c r="G221" s="20">
        <v>0</v>
      </c>
      <c r="H221" s="20">
        <v>0</v>
      </c>
      <c r="I221" s="25">
        <f t="shared" si="4"/>
        <v>0</v>
      </c>
      <c r="J221" s="30"/>
    </row>
    <row r="222" spans="1:10" ht="15" customHeight="1">
      <c r="A222" s="37">
        <v>3</v>
      </c>
      <c r="B222" s="37">
        <v>2</v>
      </c>
      <c r="C222" s="37">
        <v>2</v>
      </c>
      <c r="D222" s="37"/>
      <c r="E222" s="37"/>
      <c r="F222" s="108" t="s">
        <v>23</v>
      </c>
      <c r="G222" s="40">
        <v>0</v>
      </c>
      <c r="H222" s="40">
        <v>0</v>
      </c>
      <c r="I222" s="39">
        <f t="shared" ref="I222:I223" si="5">G222-H222</f>
        <v>0</v>
      </c>
      <c r="J222" s="38"/>
    </row>
    <row r="223" spans="1:10" ht="15" customHeight="1">
      <c r="A223" s="7"/>
      <c r="B223" s="7"/>
      <c r="C223" s="7"/>
      <c r="D223" s="7"/>
      <c r="E223" s="7"/>
      <c r="F223" s="109" t="s">
        <v>98</v>
      </c>
      <c r="G223" s="5">
        <v>1239380</v>
      </c>
      <c r="H223" s="5">
        <v>1239380</v>
      </c>
      <c r="I223" s="2">
        <f t="shared" si="5"/>
        <v>0</v>
      </c>
      <c r="J223" s="6"/>
    </row>
    <row r="224" spans="1:10" ht="7.15" customHeight="1">
      <c r="A224" s="41"/>
      <c r="B224" s="41"/>
      <c r="C224" s="41"/>
      <c r="D224" s="41"/>
      <c r="E224" s="41"/>
      <c r="F224" s="117"/>
      <c r="G224" s="42"/>
      <c r="H224" s="42"/>
      <c r="I224" s="43"/>
      <c r="J224" s="44"/>
    </row>
    <row r="225" spans="1:10" ht="24" customHeight="1">
      <c r="A225" s="7"/>
      <c r="B225" s="7"/>
      <c r="C225" s="7"/>
      <c r="D225" s="7"/>
      <c r="E225" s="7"/>
      <c r="F225" s="114" t="s">
        <v>99</v>
      </c>
      <c r="G225" s="5">
        <v>599221</v>
      </c>
      <c r="H225" s="5">
        <v>674896</v>
      </c>
      <c r="I225" s="2">
        <f>G225-H225</f>
        <v>-75675</v>
      </c>
      <c r="J225" s="6"/>
    </row>
    <row r="226" spans="1:10" ht="22.9" customHeight="1">
      <c r="A226" s="3"/>
      <c r="B226" s="3"/>
      <c r="C226" s="3"/>
      <c r="D226" s="3"/>
      <c r="E226" s="3"/>
      <c r="F226" s="4"/>
      <c r="G226" s="3"/>
      <c r="H226" s="3"/>
      <c r="I226" s="3"/>
      <c r="J226" s="3"/>
    </row>
    <row r="227" spans="1:10">
      <c r="H227" s="70" t="s">
        <v>104</v>
      </c>
      <c r="I227" s="70"/>
    </row>
    <row r="228" spans="1:10" ht="8.4499999999999993" customHeight="1">
      <c r="H228" s="70"/>
      <c r="I228" s="70"/>
    </row>
    <row r="229" spans="1:10">
      <c r="H229" s="70" t="s">
        <v>105</v>
      </c>
      <c r="I229" s="70"/>
    </row>
    <row r="230" spans="1:10">
      <c r="H230" s="70"/>
      <c r="I230" s="70"/>
    </row>
    <row r="231" spans="1:10" ht="29.45" customHeight="1">
      <c r="H231" s="70"/>
      <c r="I231" s="70"/>
    </row>
    <row r="232" spans="1:10">
      <c r="H232" s="70"/>
      <c r="I232" s="70"/>
    </row>
    <row r="233" spans="1:10">
      <c r="H233" s="71" t="s">
        <v>33</v>
      </c>
      <c r="I233" s="71"/>
    </row>
  </sheetData>
  <mergeCells count="6">
    <mergeCell ref="A6:E6"/>
    <mergeCell ref="A7:E7"/>
    <mergeCell ref="A1:J1"/>
    <mergeCell ref="A2:J2"/>
    <mergeCell ref="A3:J3"/>
    <mergeCell ref="A4:J4"/>
  </mergeCells>
  <pageMargins left="1.1023622047244095" right="0.11811023622047245" top="0.94488188976377963" bottom="0.94488188976377963" header="0.31496062992125984" footer="0.31496062992125984"/>
  <pageSetup paperSize="128" scale="9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5"/>
  <sheetViews>
    <sheetView view="pageBreakPreview" zoomScale="95" zoomScaleSheetLayoutView="95" workbookViewId="0">
      <selection activeCell="K81" sqref="K81"/>
    </sheetView>
  </sheetViews>
  <sheetFormatPr defaultRowHeight="15.75"/>
  <cols>
    <col min="1" max="5" width="2.69921875" customWidth="1"/>
    <col min="6" max="6" width="28.69921875" customWidth="1"/>
    <col min="7" max="7" width="9.296875" customWidth="1"/>
    <col min="8" max="8" width="10" customWidth="1"/>
    <col min="9" max="9" width="7.3984375" customWidth="1"/>
    <col min="10" max="10" width="6" customWidth="1"/>
    <col min="11" max="11" width="11.09765625" bestFit="1" customWidth="1"/>
  </cols>
  <sheetData>
    <row r="1" spans="1:10" ht="18" customHeight="1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57"/>
    </row>
    <row r="2" spans="1:10" ht="19.149999999999999" customHeight="1">
      <c r="A2" s="123" t="s">
        <v>110</v>
      </c>
      <c r="B2" s="123"/>
      <c r="C2" s="123"/>
      <c r="D2" s="123"/>
      <c r="E2" s="123"/>
      <c r="F2" s="123"/>
      <c r="G2" s="123"/>
      <c r="H2" s="123"/>
      <c r="I2" s="123"/>
      <c r="J2" s="57"/>
    </row>
    <row r="3" spans="1:10" ht="18" customHeight="1">
      <c r="A3" s="123" t="s">
        <v>107</v>
      </c>
      <c r="B3" s="123"/>
      <c r="C3" s="123"/>
      <c r="D3" s="123"/>
      <c r="E3" s="123"/>
      <c r="F3" s="123"/>
      <c r="G3" s="123"/>
      <c r="H3" s="123"/>
      <c r="I3" s="123"/>
      <c r="J3" s="57"/>
    </row>
    <row r="4" spans="1:10" ht="18" customHeight="1">
      <c r="A4" s="123" t="s">
        <v>108</v>
      </c>
      <c r="B4" s="123"/>
      <c r="C4" s="123"/>
      <c r="D4" s="123"/>
      <c r="E4" s="123"/>
      <c r="F4" s="123"/>
      <c r="G4" s="123"/>
      <c r="H4" s="123"/>
      <c r="I4" s="123"/>
      <c r="J4" s="57"/>
    </row>
    <row r="5" spans="1:10" ht="18" customHeight="1">
      <c r="A5" s="123" t="s">
        <v>37</v>
      </c>
      <c r="B5" s="123"/>
      <c r="C5" s="123"/>
      <c r="D5" s="123"/>
      <c r="E5" s="123"/>
      <c r="F5" s="123"/>
      <c r="G5" s="123"/>
      <c r="H5" s="123"/>
      <c r="I5" s="123"/>
      <c r="J5" s="123"/>
    </row>
    <row r="6" spans="1:10" ht="16.5" thickBot="1">
      <c r="A6" s="124"/>
      <c r="B6" s="124"/>
      <c r="C6" s="124"/>
      <c r="D6" s="124"/>
      <c r="E6" s="124"/>
      <c r="F6" s="124"/>
      <c r="G6" s="124"/>
      <c r="H6" s="124"/>
      <c r="I6" s="124"/>
      <c r="J6" s="57"/>
    </row>
    <row r="7" spans="1:10" ht="36">
      <c r="A7" s="118" t="s">
        <v>0</v>
      </c>
      <c r="B7" s="118"/>
      <c r="C7" s="118"/>
      <c r="D7" s="118"/>
      <c r="E7" s="118"/>
      <c r="F7" s="53" t="s">
        <v>1</v>
      </c>
      <c r="G7" s="54" t="s">
        <v>101</v>
      </c>
      <c r="H7" s="54" t="s">
        <v>102</v>
      </c>
      <c r="I7" s="54" t="s">
        <v>103</v>
      </c>
      <c r="J7" s="69" t="s">
        <v>2</v>
      </c>
    </row>
    <row r="8" spans="1:10" ht="10.9" customHeight="1" thickBot="1">
      <c r="A8" s="119">
        <v>1</v>
      </c>
      <c r="B8" s="120"/>
      <c r="C8" s="120"/>
      <c r="D8" s="120"/>
      <c r="E8" s="121"/>
      <c r="F8" s="12">
        <v>2</v>
      </c>
      <c r="G8" s="13">
        <v>3</v>
      </c>
      <c r="H8" s="13">
        <v>4</v>
      </c>
      <c r="I8" s="13">
        <v>5</v>
      </c>
      <c r="J8" s="13">
        <v>6</v>
      </c>
    </row>
    <row r="9" spans="1:10" ht="10.9" customHeight="1" thickTop="1">
      <c r="A9" s="64"/>
      <c r="B9" s="64"/>
      <c r="C9" s="64"/>
      <c r="D9" s="64"/>
      <c r="E9" s="64"/>
      <c r="F9" s="56"/>
      <c r="G9" s="56"/>
      <c r="H9" s="56"/>
      <c r="I9" s="56"/>
      <c r="J9" s="56"/>
    </row>
    <row r="10" spans="1:10" ht="16.5">
      <c r="A10" s="72">
        <v>1</v>
      </c>
      <c r="B10" s="72"/>
      <c r="C10" s="63"/>
      <c r="D10" s="63"/>
      <c r="E10" s="63"/>
      <c r="F10" s="59" t="s">
        <v>3</v>
      </c>
      <c r="G10" s="60"/>
      <c r="H10" s="60"/>
      <c r="I10" s="60"/>
      <c r="J10" s="58"/>
    </row>
    <row r="11" spans="1:10">
      <c r="A11" s="72">
        <v>1</v>
      </c>
      <c r="B11" s="72">
        <v>2</v>
      </c>
      <c r="C11" s="63"/>
      <c r="D11" s="63"/>
      <c r="E11" s="63"/>
      <c r="F11" s="59" t="s">
        <v>7</v>
      </c>
      <c r="G11" s="65">
        <v>704864200</v>
      </c>
      <c r="H11" s="65">
        <v>704863725</v>
      </c>
      <c r="I11" s="65">
        <v>475</v>
      </c>
      <c r="J11" s="58"/>
    </row>
    <row r="12" spans="1:10">
      <c r="A12" s="73">
        <v>1</v>
      </c>
      <c r="B12" s="73">
        <v>2</v>
      </c>
      <c r="C12" s="73">
        <v>3</v>
      </c>
      <c r="D12" s="73"/>
      <c r="E12" s="73"/>
      <c r="F12" s="83" t="s">
        <v>9</v>
      </c>
      <c r="G12" s="84">
        <v>704864200</v>
      </c>
      <c r="H12" s="84">
        <v>704863725</v>
      </c>
      <c r="I12" s="84">
        <v>475</v>
      </c>
      <c r="J12" s="74"/>
    </row>
    <row r="13" spans="1:10">
      <c r="A13" s="75"/>
      <c r="B13" s="75"/>
      <c r="C13" s="75"/>
      <c r="D13" s="75"/>
      <c r="E13" s="75"/>
      <c r="F13" s="85" t="s">
        <v>10</v>
      </c>
      <c r="G13" s="77">
        <v>704864200</v>
      </c>
      <c r="H13" s="77">
        <v>704863725</v>
      </c>
      <c r="I13" s="77">
        <v>475</v>
      </c>
      <c r="J13" s="78"/>
    </row>
    <row r="14" spans="1:10" ht="10.15" customHeight="1">
      <c r="A14" s="92"/>
      <c r="B14" s="92"/>
      <c r="C14" s="92"/>
      <c r="D14" s="92"/>
      <c r="E14" s="92"/>
      <c r="F14" s="88"/>
      <c r="G14" s="93"/>
      <c r="H14" s="93"/>
      <c r="I14" s="93"/>
      <c r="J14" s="90"/>
    </row>
    <row r="15" spans="1:10">
      <c r="A15" s="23">
        <v>2</v>
      </c>
      <c r="B15" s="19"/>
      <c r="C15" s="19"/>
      <c r="D15" s="19"/>
      <c r="E15" s="19"/>
      <c r="F15" s="59" t="s">
        <v>11</v>
      </c>
      <c r="G15" s="67"/>
      <c r="H15" s="67"/>
      <c r="I15" s="67"/>
      <c r="J15" s="58"/>
    </row>
    <row r="16" spans="1:10">
      <c r="A16" s="23">
        <v>2</v>
      </c>
      <c r="B16" s="23">
        <v>1</v>
      </c>
      <c r="C16" s="23"/>
      <c r="D16" s="23"/>
      <c r="E16" s="19"/>
      <c r="F16" s="59" t="s">
        <v>26</v>
      </c>
      <c r="G16" s="65">
        <v>557404400</v>
      </c>
      <c r="H16" s="65">
        <v>557403900</v>
      </c>
      <c r="I16" s="65">
        <v>500</v>
      </c>
      <c r="J16" s="58"/>
    </row>
    <row r="17" spans="1:10">
      <c r="A17" s="23">
        <v>2</v>
      </c>
      <c r="B17" s="23">
        <v>1</v>
      </c>
      <c r="C17" s="23">
        <v>1</v>
      </c>
      <c r="D17" s="23"/>
      <c r="E17" s="19"/>
      <c r="F17" s="59" t="s">
        <v>43</v>
      </c>
      <c r="G17" s="65">
        <v>454752000</v>
      </c>
      <c r="H17" s="65">
        <v>454752000</v>
      </c>
      <c r="I17" s="65">
        <v>0</v>
      </c>
      <c r="J17" s="58"/>
    </row>
    <row r="18" spans="1:10">
      <c r="A18" s="23">
        <v>2</v>
      </c>
      <c r="B18" s="23">
        <v>1</v>
      </c>
      <c r="C18" s="23">
        <v>1</v>
      </c>
      <c r="D18" s="23">
        <v>1</v>
      </c>
      <c r="E18" s="19"/>
      <c r="F18" s="62" t="s">
        <v>12</v>
      </c>
      <c r="G18" s="68">
        <v>454752000</v>
      </c>
      <c r="H18" s="68">
        <v>454752000</v>
      </c>
      <c r="I18" s="68">
        <v>0</v>
      </c>
      <c r="J18" s="58"/>
    </row>
    <row r="19" spans="1:10" ht="25.5">
      <c r="A19" s="19">
        <v>2</v>
      </c>
      <c r="B19" s="19">
        <v>1</v>
      </c>
      <c r="C19" s="19">
        <v>1</v>
      </c>
      <c r="D19" s="19">
        <v>1</v>
      </c>
      <c r="E19" s="19">
        <v>1</v>
      </c>
      <c r="F19" s="61" t="s">
        <v>24</v>
      </c>
      <c r="G19" s="66">
        <v>272400000</v>
      </c>
      <c r="H19" s="66">
        <v>272400000</v>
      </c>
      <c r="I19" s="66">
        <v>0</v>
      </c>
      <c r="J19" s="58"/>
    </row>
    <row r="20" spans="1:10">
      <c r="A20" s="19">
        <v>2</v>
      </c>
      <c r="B20" s="19">
        <v>1</v>
      </c>
      <c r="C20" s="19">
        <v>1</v>
      </c>
      <c r="D20" s="19">
        <v>1</v>
      </c>
      <c r="E20" s="19">
        <v>2</v>
      </c>
      <c r="F20" s="61" t="s">
        <v>25</v>
      </c>
      <c r="G20" s="66">
        <v>18000000</v>
      </c>
      <c r="H20" s="66">
        <v>18000000</v>
      </c>
      <c r="I20" s="66">
        <v>0</v>
      </c>
      <c r="J20" s="58"/>
    </row>
    <row r="21" spans="1:10">
      <c r="A21" s="19">
        <v>2</v>
      </c>
      <c r="B21" s="19">
        <v>1</v>
      </c>
      <c r="C21" s="19">
        <v>1</v>
      </c>
      <c r="D21" s="19">
        <v>1</v>
      </c>
      <c r="E21" s="19">
        <v>4</v>
      </c>
      <c r="F21" s="61" t="s">
        <v>45</v>
      </c>
      <c r="G21" s="66">
        <v>74400000</v>
      </c>
      <c r="H21" s="66">
        <v>74400000</v>
      </c>
      <c r="I21" s="66">
        <v>0</v>
      </c>
      <c r="J21" s="58"/>
    </row>
    <row r="22" spans="1:10">
      <c r="A22" s="19">
        <v>2</v>
      </c>
      <c r="B22" s="19">
        <v>1</v>
      </c>
      <c r="C22" s="19">
        <v>1</v>
      </c>
      <c r="D22" s="19">
        <v>1</v>
      </c>
      <c r="E22" s="19">
        <v>6</v>
      </c>
      <c r="F22" s="61" t="s">
        <v>46</v>
      </c>
      <c r="G22" s="66">
        <v>34860000</v>
      </c>
      <c r="H22" s="66">
        <v>34860000</v>
      </c>
      <c r="I22" s="66">
        <v>0</v>
      </c>
      <c r="J22" s="58"/>
    </row>
    <row r="23" spans="1:10">
      <c r="A23" s="19">
        <v>2</v>
      </c>
      <c r="B23" s="19">
        <v>1</v>
      </c>
      <c r="C23" s="19">
        <v>1</v>
      </c>
      <c r="D23" s="19">
        <v>1</v>
      </c>
      <c r="E23" s="19">
        <v>9</v>
      </c>
      <c r="F23" s="61" t="s">
        <v>47</v>
      </c>
      <c r="G23" s="66">
        <v>33492000</v>
      </c>
      <c r="H23" s="66">
        <v>33492000</v>
      </c>
      <c r="I23" s="66">
        <v>0</v>
      </c>
      <c r="J23" s="58"/>
    </row>
    <row r="24" spans="1:10">
      <c r="A24" s="19">
        <v>2</v>
      </c>
      <c r="B24" s="19">
        <v>1</v>
      </c>
      <c r="C24" s="19">
        <v>1</v>
      </c>
      <c r="D24" s="19">
        <v>1</v>
      </c>
      <c r="E24" s="19">
        <v>10</v>
      </c>
      <c r="F24" s="61" t="s">
        <v>48</v>
      </c>
      <c r="G24" s="66">
        <v>21600000</v>
      </c>
      <c r="H24" s="66">
        <v>21600000</v>
      </c>
      <c r="I24" s="66">
        <v>0</v>
      </c>
      <c r="J24" s="58"/>
    </row>
    <row r="25" spans="1:10">
      <c r="A25" s="23">
        <v>2</v>
      </c>
      <c r="B25" s="23">
        <v>1</v>
      </c>
      <c r="C25" s="23">
        <v>2</v>
      </c>
      <c r="D25" s="19"/>
      <c r="E25" s="19"/>
      <c r="F25" s="59" t="s">
        <v>13</v>
      </c>
      <c r="G25" s="65">
        <v>27949400</v>
      </c>
      <c r="H25" s="65">
        <v>27949400</v>
      </c>
      <c r="I25" s="65">
        <v>0</v>
      </c>
      <c r="J25" s="58"/>
    </row>
    <row r="26" spans="1:10">
      <c r="A26" s="28">
        <v>2</v>
      </c>
      <c r="B26" s="28">
        <v>1</v>
      </c>
      <c r="C26" s="28">
        <v>2</v>
      </c>
      <c r="D26" s="28">
        <v>2</v>
      </c>
      <c r="E26" s="19"/>
      <c r="F26" s="62" t="s">
        <v>27</v>
      </c>
      <c r="G26" s="68">
        <v>27949400</v>
      </c>
      <c r="H26" s="68">
        <v>27949400</v>
      </c>
      <c r="I26" s="68">
        <v>0</v>
      </c>
      <c r="J26" s="58"/>
    </row>
    <row r="27" spans="1:10">
      <c r="A27" s="19">
        <v>2</v>
      </c>
      <c r="B27" s="19">
        <v>1</v>
      </c>
      <c r="C27" s="19">
        <v>2</v>
      </c>
      <c r="D27" s="19">
        <v>2</v>
      </c>
      <c r="E27" s="19">
        <v>1</v>
      </c>
      <c r="F27" s="61" t="s">
        <v>50</v>
      </c>
      <c r="G27" s="66">
        <v>1800000</v>
      </c>
      <c r="H27" s="66">
        <v>1800000</v>
      </c>
      <c r="I27" s="66">
        <v>0</v>
      </c>
      <c r="J27" s="58"/>
    </row>
    <row r="28" spans="1:10">
      <c r="A28" s="19">
        <v>2</v>
      </c>
      <c r="B28" s="19">
        <v>1</v>
      </c>
      <c r="C28" s="19">
        <v>2</v>
      </c>
      <c r="D28" s="19">
        <v>2</v>
      </c>
      <c r="E28" s="19">
        <v>2</v>
      </c>
      <c r="F28" s="61" t="s">
        <v>51</v>
      </c>
      <c r="G28" s="66">
        <v>1814400</v>
      </c>
      <c r="H28" s="66">
        <v>1814400</v>
      </c>
      <c r="I28" s="66">
        <v>0</v>
      </c>
      <c r="J28" s="58"/>
    </row>
    <row r="29" spans="1:10" ht="25.5">
      <c r="A29" s="19">
        <v>2</v>
      </c>
      <c r="B29" s="19">
        <v>1</v>
      </c>
      <c r="C29" s="19">
        <v>2</v>
      </c>
      <c r="D29" s="19">
        <v>2</v>
      </c>
      <c r="E29" s="19">
        <v>3</v>
      </c>
      <c r="F29" s="61" t="s">
        <v>52</v>
      </c>
      <c r="G29" s="66">
        <v>580000</v>
      </c>
      <c r="H29" s="66">
        <v>580000</v>
      </c>
      <c r="I29" s="66">
        <v>0</v>
      </c>
      <c r="J29" s="58"/>
    </row>
    <row r="30" spans="1:10">
      <c r="A30" s="19">
        <v>2</v>
      </c>
      <c r="B30" s="19">
        <v>1</v>
      </c>
      <c r="C30" s="19">
        <v>2</v>
      </c>
      <c r="D30" s="19">
        <v>2</v>
      </c>
      <c r="E30" s="19">
        <v>4</v>
      </c>
      <c r="F30" s="61" t="s">
        <v>53</v>
      </c>
      <c r="G30" s="66">
        <v>725000</v>
      </c>
      <c r="H30" s="66">
        <v>725000</v>
      </c>
      <c r="I30" s="66">
        <v>0</v>
      </c>
      <c r="J30" s="58"/>
    </row>
    <row r="31" spans="1:10">
      <c r="A31" s="19">
        <v>2</v>
      </c>
      <c r="B31" s="19">
        <v>1</v>
      </c>
      <c r="C31" s="19">
        <v>2</v>
      </c>
      <c r="D31" s="19">
        <v>2</v>
      </c>
      <c r="E31" s="19">
        <v>5</v>
      </c>
      <c r="F31" s="61" t="s">
        <v>54</v>
      </c>
      <c r="G31" s="66">
        <v>144000</v>
      </c>
      <c r="H31" s="66">
        <v>144000</v>
      </c>
      <c r="I31" s="66">
        <v>0</v>
      </c>
      <c r="J31" s="58"/>
    </row>
    <row r="32" spans="1:10">
      <c r="A32" s="19">
        <v>2</v>
      </c>
      <c r="B32" s="19">
        <v>1</v>
      </c>
      <c r="C32" s="19">
        <v>2</v>
      </c>
      <c r="D32" s="19">
        <v>2</v>
      </c>
      <c r="E32" s="19">
        <v>6</v>
      </c>
      <c r="F32" s="61" t="s">
        <v>55</v>
      </c>
      <c r="G32" s="66">
        <v>300000</v>
      </c>
      <c r="H32" s="66">
        <v>300000</v>
      </c>
      <c r="I32" s="66">
        <v>0</v>
      </c>
      <c r="J32" s="58"/>
    </row>
    <row r="33" spans="1:10">
      <c r="A33" s="19">
        <v>2</v>
      </c>
      <c r="B33" s="19">
        <v>1</v>
      </c>
      <c r="C33" s="19">
        <v>2</v>
      </c>
      <c r="D33" s="19">
        <v>2</v>
      </c>
      <c r="E33" s="19">
        <v>7</v>
      </c>
      <c r="F33" s="61" t="s">
        <v>56</v>
      </c>
      <c r="G33" s="66">
        <v>1031000</v>
      </c>
      <c r="H33" s="66">
        <v>1031000</v>
      </c>
      <c r="I33" s="66">
        <v>0</v>
      </c>
      <c r="J33" s="58"/>
    </row>
    <row r="34" spans="1:10">
      <c r="A34" s="19">
        <v>2</v>
      </c>
      <c r="B34" s="19">
        <v>1</v>
      </c>
      <c r="C34" s="19">
        <v>2</v>
      </c>
      <c r="D34" s="19">
        <v>2</v>
      </c>
      <c r="E34" s="19">
        <v>8</v>
      </c>
      <c r="F34" s="61" t="s">
        <v>57</v>
      </c>
      <c r="G34" s="66">
        <v>3900000</v>
      </c>
      <c r="H34" s="66">
        <v>3900000</v>
      </c>
      <c r="I34" s="66">
        <v>0</v>
      </c>
      <c r="J34" s="58"/>
    </row>
    <row r="35" spans="1:10">
      <c r="A35" s="19">
        <v>2</v>
      </c>
      <c r="B35" s="19">
        <v>1</v>
      </c>
      <c r="C35" s="19">
        <v>2</v>
      </c>
      <c r="D35" s="19">
        <v>2</v>
      </c>
      <c r="E35" s="19">
        <v>11</v>
      </c>
      <c r="F35" s="61" t="s">
        <v>58</v>
      </c>
      <c r="G35" s="66">
        <v>900000</v>
      </c>
      <c r="H35" s="66">
        <v>900000</v>
      </c>
      <c r="I35" s="66">
        <v>0</v>
      </c>
      <c r="J35" s="58"/>
    </row>
    <row r="36" spans="1:10">
      <c r="A36" s="19">
        <v>2</v>
      </c>
      <c r="B36" s="19">
        <v>1</v>
      </c>
      <c r="C36" s="19">
        <v>2</v>
      </c>
      <c r="D36" s="19">
        <v>2</v>
      </c>
      <c r="E36" s="19">
        <v>13</v>
      </c>
      <c r="F36" s="61" t="s">
        <v>59</v>
      </c>
      <c r="G36" s="66">
        <v>130000</v>
      </c>
      <c r="H36" s="66">
        <v>130000</v>
      </c>
      <c r="I36" s="66">
        <v>0</v>
      </c>
      <c r="J36" s="58"/>
    </row>
    <row r="37" spans="1:10">
      <c r="A37" s="19">
        <v>2</v>
      </c>
      <c r="B37" s="19">
        <v>1</v>
      </c>
      <c r="C37" s="19">
        <v>2</v>
      </c>
      <c r="D37" s="19">
        <v>2</v>
      </c>
      <c r="E37" s="19">
        <v>14</v>
      </c>
      <c r="F37" s="61" t="s">
        <v>60</v>
      </c>
      <c r="G37" s="66">
        <v>6475000</v>
      </c>
      <c r="H37" s="66">
        <v>6475000</v>
      </c>
      <c r="I37" s="66">
        <v>0</v>
      </c>
      <c r="J37" s="58"/>
    </row>
    <row r="38" spans="1:10">
      <c r="A38" s="19">
        <v>2</v>
      </c>
      <c r="B38" s="19">
        <v>1</v>
      </c>
      <c r="C38" s="19">
        <v>2</v>
      </c>
      <c r="D38" s="19">
        <v>2</v>
      </c>
      <c r="E38" s="29">
        <v>16</v>
      </c>
      <c r="F38" s="61" t="s">
        <v>32</v>
      </c>
      <c r="G38" s="66">
        <v>5300000</v>
      </c>
      <c r="H38" s="66">
        <v>5300000</v>
      </c>
      <c r="I38" s="66">
        <v>0</v>
      </c>
      <c r="J38" s="58"/>
    </row>
    <row r="39" spans="1:10" ht="25.5">
      <c r="A39" s="19">
        <v>2</v>
      </c>
      <c r="B39" s="19">
        <v>1</v>
      </c>
      <c r="C39" s="19">
        <v>2</v>
      </c>
      <c r="D39" s="19">
        <v>2</v>
      </c>
      <c r="E39" s="19">
        <v>18</v>
      </c>
      <c r="F39" s="61" t="s">
        <v>61</v>
      </c>
      <c r="G39" s="66">
        <v>1850000</v>
      </c>
      <c r="H39" s="66">
        <v>1850000</v>
      </c>
      <c r="I39" s="66">
        <v>0</v>
      </c>
      <c r="J39" s="58"/>
    </row>
    <row r="40" spans="1:10" ht="25.5">
      <c r="A40" s="19">
        <v>2</v>
      </c>
      <c r="B40" s="19">
        <v>1</v>
      </c>
      <c r="C40" s="19">
        <v>2</v>
      </c>
      <c r="D40" s="19">
        <v>2</v>
      </c>
      <c r="E40" s="19">
        <v>19</v>
      </c>
      <c r="F40" s="61" t="s">
        <v>62</v>
      </c>
      <c r="G40" s="66">
        <v>3000000</v>
      </c>
      <c r="H40" s="66">
        <v>3000000</v>
      </c>
      <c r="I40" s="66">
        <v>0</v>
      </c>
      <c r="J40" s="58"/>
    </row>
    <row r="41" spans="1:10">
      <c r="A41" s="23">
        <v>2</v>
      </c>
      <c r="B41" s="23">
        <v>1</v>
      </c>
      <c r="C41" s="23">
        <v>3</v>
      </c>
      <c r="D41" s="19"/>
      <c r="E41" s="19"/>
      <c r="F41" s="59" t="s">
        <v>14</v>
      </c>
      <c r="G41" s="65">
        <v>2360500</v>
      </c>
      <c r="H41" s="65">
        <v>2360000</v>
      </c>
      <c r="I41" s="65">
        <v>500</v>
      </c>
      <c r="J41" s="58"/>
    </row>
    <row r="42" spans="1:10">
      <c r="A42" s="28">
        <v>2</v>
      </c>
      <c r="B42" s="28">
        <v>1</v>
      </c>
      <c r="C42" s="28">
        <v>3</v>
      </c>
      <c r="D42" s="28">
        <v>2</v>
      </c>
      <c r="E42" s="19"/>
      <c r="F42" s="62" t="s">
        <v>27</v>
      </c>
      <c r="G42" s="68">
        <v>860500</v>
      </c>
      <c r="H42" s="68">
        <v>860000</v>
      </c>
      <c r="I42" s="68">
        <v>500</v>
      </c>
      <c r="J42" s="58"/>
    </row>
    <row r="43" spans="1:10">
      <c r="A43" s="19">
        <v>2</v>
      </c>
      <c r="B43" s="19">
        <v>1</v>
      </c>
      <c r="C43" s="19">
        <v>3</v>
      </c>
      <c r="D43" s="19">
        <v>2</v>
      </c>
      <c r="E43" s="19">
        <v>2</v>
      </c>
      <c r="F43" s="61" t="s">
        <v>51</v>
      </c>
      <c r="G43" s="66">
        <v>311500</v>
      </c>
      <c r="H43" s="66">
        <v>311000</v>
      </c>
      <c r="I43" s="66">
        <v>500</v>
      </c>
      <c r="J43" s="58"/>
    </row>
    <row r="44" spans="1:10">
      <c r="A44" s="19">
        <v>2</v>
      </c>
      <c r="B44" s="19">
        <v>1</v>
      </c>
      <c r="C44" s="19">
        <v>3</v>
      </c>
      <c r="D44" s="19">
        <v>2</v>
      </c>
      <c r="E44" s="19">
        <v>7</v>
      </c>
      <c r="F44" s="61" t="s">
        <v>56</v>
      </c>
      <c r="G44" s="66">
        <v>549000</v>
      </c>
      <c r="H44" s="66">
        <v>549000</v>
      </c>
      <c r="I44" s="66">
        <v>0</v>
      </c>
      <c r="J44" s="58"/>
    </row>
    <row r="45" spans="1:10">
      <c r="A45" s="19">
        <v>2</v>
      </c>
      <c r="B45" s="19">
        <v>1</v>
      </c>
      <c r="C45" s="19">
        <v>3</v>
      </c>
      <c r="D45" s="19">
        <v>2</v>
      </c>
      <c r="E45" s="19">
        <v>16</v>
      </c>
      <c r="F45" s="61" t="s">
        <v>32</v>
      </c>
      <c r="G45" s="66">
        <v>0</v>
      </c>
      <c r="H45" s="66">
        <v>0</v>
      </c>
      <c r="I45" s="66">
        <v>0</v>
      </c>
      <c r="J45" s="58"/>
    </row>
    <row r="46" spans="1:10">
      <c r="A46" s="28">
        <v>2</v>
      </c>
      <c r="B46" s="28">
        <v>1</v>
      </c>
      <c r="C46" s="28">
        <v>3</v>
      </c>
      <c r="D46" s="28">
        <v>3</v>
      </c>
      <c r="E46" s="19"/>
      <c r="F46" s="62" t="s">
        <v>16</v>
      </c>
      <c r="G46" s="68">
        <v>1500000</v>
      </c>
      <c r="H46" s="68">
        <v>1500000</v>
      </c>
      <c r="I46" s="68">
        <v>0</v>
      </c>
      <c r="J46" s="58"/>
    </row>
    <row r="47" spans="1:10">
      <c r="A47" s="19">
        <v>2</v>
      </c>
      <c r="B47" s="19">
        <v>1</v>
      </c>
      <c r="C47" s="19">
        <v>3</v>
      </c>
      <c r="D47" s="19">
        <v>3</v>
      </c>
      <c r="E47" s="19">
        <v>14</v>
      </c>
      <c r="F47" s="61" t="s">
        <v>64</v>
      </c>
      <c r="G47" s="66">
        <v>1500000</v>
      </c>
      <c r="H47" s="66">
        <v>1500000</v>
      </c>
      <c r="I47" s="66">
        <v>0</v>
      </c>
      <c r="J47" s="58"/>
    </row>
    <row r="48" spans="1:10">
      <c r="A48" s="23">
        <v>2</v>
      </c>
      <c r="B48" s="23">
        <v>1</v>
      </c>
      <c r="C48" s="23">
        <v>4</v>
      </c>
      <c r="D48" s="19"/>
      <c r="E48" s="19"/>
      <c r="F48" s="59" t="s">
        <v>15</v>
      </c>
      <c r="G48" s="65">
        <v>2816500</v>
      </c>
      <c r="H48" s="65">
        <v>2816500</v>
      </c>
      <c r="I48" s="65">
        <v>0</v>
      </c>
      <c r="J48" s="58"/>
    </row>
    <row r="49" spans="1:10">
      <c r="A49" s="28">
        <v>2</v>
      </c>
      <c r="B49" s="28">
        <v>1</v>
      </c>
      <c r="C49" s="28">
        <v>4</v>
      </c>
      <c r="D49" s="28">
        <v>2</v>
      </c>
      <c r="E49" s="19"/>
      <c r="F49" s="62" t="s">
        <v>27</v>
      </c>
      <c r="G49" s="68">
        <v>2816500</v>
      </c>
      <c r="H49" s="68">
        <v>2816500</v>
      </c>
      <c r="I49" s="68">
        <v>0</v>
      </c>
      <c r="J49" s="58"/>
    </row>
    <row r="50" spans="1:10">
      <c r="A50" s="19">
        <v>2</v>
      </c>
      <c r="B50" s="19">
        <v>1</v>
      </c>
      <c r="C50" s="19">
        <v>4</v>
      </c>
      <c r="D50" s="19">
        <v>2</v>
      </c>
      <c r="E50" s="19">
        <v>2</v>
      </c>
      <c r="F50" s="61" t="s">
        <v>51</v>
      </c>
      <c r="G50" s="66">
        <v>2816500</v>
      </c>
      <c r="H50" s="66">
        <v>2816500</v>
      </c>
      <c r="I50" s="66">
        <v>0</v>
      </c>
      <c r="J50" s="58"/>
    </row>
    <row r="51" spans="1:10">
      <c r="A51" s="23">
        <v>2</v>
      </c>
      <c r="B51" s="23">
        <v>1</v>
      </c>
      <c r="C51" s="23">
        <v>5</v>
      </c>
      <c r="D51" s="19"/>
      <c r="E51" s="19"/>
      <c r="F51" s="59" t="s">
        <v>28</v>
      </c>
      <c r="G51" s="65">
        <v>7668000</v>
      </c>
      <c r="H51" s="65">
        <v>7668000</v>
      </c>
      <c r="I51" s="65">
        <v>0</v>
      </c>
      <c r="J51" s="58"/>
    </row>
    <row r="52" spans="1:10">
      <c r="A52" s="28">
        <v>2</v>
      </c>
      <c r="B52" s="28">
        <v>1</v>
      </c>
      <c r="C52" s="28">
        <v>5</v>
      </c>
      <c r="D52" s="28">
        <v>2</v>
      </c>
      <c r="E52" s="19"/>
      <c r="F52" s="62" t="s">
        <v>27</v>
      </c>
      <c r="G52" s="68">
        <v>7668000</v>
      </c>
      <c r="H52" s="68">
        <v>7668000</v>
      </c>
      <c r="I52" s="68">
        <v>0</v>
      </c>
      <c r="J52" s="58"/>
    </row>
    <row r="53" spans="1:10">
      <c r="A53" s="19">
        <v>2</v>
      </c>
      <c r="B53" s="19">
        <v>1</v>
      </c>
      <c r="C53" s="19">
        <v>5</v>
      </c>
      <c r="D53" s="19">
        <v>2</v>
      </c>
      <c r="E53" s="19">
        <v>6</v>
      </c>
      <c r="F53" s="61" t="s">
        <v>55</v>
      </c>
      <c r="G53" s="66">
        <v>540000</v>
      </c>
      <c r="H53" s="66">
        <v>540000</v>
      </c>
      <c r="I53" s="66">
        <v>0</v>
      </c>
      <c r="J53" s="58"/>
    </row>
    <row r="54" spans="1:10">
      <c r="A54" s="19">
        <v>2</v>
      </c>
      <c r="B54" s="19">
        <v>1</v>
      </c>
      <c r="C54" s="19">
        <v>5</v>
      </c>
      <c r="D54" s="19">
        <v>2</v>
      </c>
      <c r="E54" s="19">
        <v>7</v>
      </c>
      <c r="F54" s="61" t="s">
        <v>56</v>
      </c>
      <c r="G54" s="66">
        <v>7128000</v>
      </c>
      <c r="H54" s="66">
        <v>7128000</v>
      </c>
      <c r="I54" s="66">
        <v>0</v>
      </c>
      <c r="J54" s="58"/>
    </row>
    <row r="55" spans="1:10">
      <c r="A55" s="23">
        <v>2</v>
      </c>
      <c r="B55" s="23">
        <v>1</v>
      </c>
      <c r="C55" s="23">
        <v>6</v>
      </c>
      <c r="D55" s="19"/>
      <c r="E55" s="19"/>
      <c r="F55" s="59" t="s">
        <v>29</v>
      </c>
      <c r="G55" s="65">
        <v>17554000</v>
      </c>
      <c r="H55" s="65">
        <v>17554000</v>
      </c>
      <c r="I55" s="65">
        <v>0</v>
      </c>
      <c r="J55" s="58"/>
    </row>
    <row r="56" spans="1:10">
      <c r="A56" s="28">
        <v>2</v>
      </c>
      <c r="B56" s="28">
        <v>1</v>
      </c>
      <c r="C56" s="28">
        <v>6</v>
      </c>
      <c r="D56" s="28">
        <v>2</v>
      </c>
      <c r="E56" s="19"/>
      <c r="F56" s="62" t="s">
        <v>27</v>
      </c>
      <c r="G56" s="68">
        <v>17554000</v>
      </c>
      <c r="H56" s="68">
        <v>17554000</v>
      </c>
      <c r="I56" s="68">
        <v>0</v>
      </c>
      <c r="J56" s="58"/>
    </row>
    <row r="57" spans="1:10">
      <c r="A57" s="19">
        <v>2</v>
      </c>
      <c r="B57" s="19">
        <v>1</v>
      </c>
      <c r="C57" s="19">
        <v>6</v>
      </c>
      <c r="D57" s="19">
        <v>2</v>
      </c>
      <c r="E57" s="19">
        <v>2</v>
      </c>
      <c r="F57" s="61" t="s">
        <v>51</v>
      </c>
      <c r="G57" s="66">
        <v>786000</v>
      </c>
      <c r="H57" s="66">
        <v>786000</v>
      </c>
      <c r="I57" s="66">
        <v>0</v>
      </c>
      <c r="J57" s="58"/>
    </row>
    <row r="58" spans="1:10">
      <c r="A58" s="19">
        <v>2</v>
      </c>
      <c r="B58" s="19">
        <v>1</v>
      </c>
      <c r="C58" s="19">
        <v>6</v>
      </c>
      <c r="D58" s="19">
        <v>2</v>
      </c>
      <c r="E58" s="19">
        <v>7</v>
      </c>
      <c r="F58" s="61" t="s">
        <v>56</v>
      </c>
      <c r="G58" s="66">
        <v>1288000</v>
      </c>
      <c r="H58" s="66">
        <v>1288000</v>
      </c>
      <c r="I58" s="66">
        <v>0</v>
      </c>
      <c r="J58" s="58"/>
    </row>
    <row r="59" spans="1:10">
      <c r="A59" s="19">
        <v>2</v>
      </c>
      <c r="B59" s="19">
        <v>1</v>
      </c>
      <c r="C59" s="19">
        <v>6</v>
      </c>
      <c r="D59" s="19">
        <v>2</v>
      </c>
      <c r="E59" s="19">
        <v>14</v>
      </c>
      <c r="F59" s="61" t="s">
        <v>60</v>
      </c>
      <c r="G59" s="66">
        <v>15480000</v>
      </c>
      <c r="H59" s="66">
        <v>15480000</v>
      </c>
      <c r="I59" s="66">
        <v>0</v>
      </c>
      <c r="J59" s="58"/>
    </row>
    <row r="60" spans="1:10">
      <c r="A60" s="23">
        <v>2</v>
      </c>
      <c r="B60" s="23">
        <v>1</v>
      </c>
      <c r="C60" s="23">
        <v>7</v>
      </c>
      <c r="D60" s="23"/>
      <c r="E60" s="19"/>
      <c r="F60" s="59" t="s">
        <v>65</v>
      </c>
      <c r="G60" s="65">
        <v>24291000</v>
      </c>
      <c r="H60" s="65">
        <v>24291000</v>
      </c>
      <c r="I60" s="65">
        <v>0</v>
      </c>
      <c r="J60" s="58"/>
    </row>
    <row r="61" spans="1:10">
      <c r="A61" s="28">
        <v>2</v>
      </c>
      <c r="B61" s="28">
        <v>1</v>
      </c>
      <c r="C61" s="28">
        <v>7</v>
      </c>
      <c r="D61" s="28">
        <v>2</v>
      </c>
      <c r="E61" s="19"/>
      <c r="F61" s="62" t="s">
        <v>27</v>
      </c>
      <c r="G61" s="68">
        <v>24291000</v>
      </c>
      <c r="H61" s="68">
        <v>24291000</v>
      </c>
      <c r="I61" s="68">
        <v>0</v>
      </c>
      <c r="J61" s="58"/>
    </row>
    <row r="62" spans="1:10">
      <c r="A62" s="19">
        <v>2</v>
      </c>
      <c r="B62" s="19">
        <v>1</v>
      </c>
      <c r="C62" s="19">
        <v>7</v>
      </c>
      <c r="D62" s="19">
        <v>2</v>
      </c>
      <c r="E62" s="19">
        <v>2</v>
      </c>
      <c r="F62" s="61" t="s">
        <v>51</v>
      </c>
      <c r="G62" s="66">
        <v>741000</v>
      </c>
      <c r="H62" s="66">
        <v>741000</v>
      </c>
      <c r="I62" s="66">
        <v>0</v>
      </c>
      <c r="J62" s="58"/>
    </row>
    <row r="63" spans="1:10">
      <c r="A63" s="19">
        <v>2</v>
      </c>
      <c r="B63" s="19">
        <v>1</v>
      </c>
      <c r="C63" s="19">
        <v>7</v>
      </c>
      <c r="D63" s="19">
        <v>2</v>
      </c>
      <c r="E63" s="19">
        <v>6</v>
      </c>
      <c r="F63" s="61" t="s">
        <v>55</v>
      </c>
      <c r="G63" s="66">
        <v>420000</v>
      </c>
      <c r="H63" s="66">
        <v>420000</v>
      </c>
      <c r="I63" s="66">
        <v>0</v>
      </c>
      <c r="J63" s="58"/>
    </row>
    <row r="64" spans="1:10">
      <c r="A64" s="19">
        <v>2</v>
      </c>
      <c r="B64" s="19">
        <v>1</v>
      </c>
      <c r="C64" s="19">
        <v>7</v>
      </c>
      <c r="D64" s="19">
        <v>2</v>
      </c>
      <c r="E64" s="19">
        <v>10</v>
      </c>
      <c r="F64" s="61" t="s">
        <v>66</v>
      </c>
      <c r="G64" s="66">
        <v>600000</v>
      </c>
      <c r="H64" s="66">
        <v>600000</v>
      </c>
      <c r="I64" s="66">
        <v>0</v>
      </c>
      <c r="J64" s="58"/>
    </row>
    <row r="65" spans="1:11">
      <c r="A65" s="19">
        <v>2</v>
      </c>
      <c r="B65" s="19">
        <v>1</v>
      </c>
      <c r="C65" s="19">
        <v>7</v>
      </c>
      <c r="D65" s="19">
        <v>2</v>
      </c>
      <c r="E65" s="19">
        <v>14</v>
      </c>
      <c r="F65" s="61" t="s">
        <v>60</v>
      </c>
      <c r="G65" s="66">
        <v>22530000</v>
      </c>
      <c r="H65" s="66">
        <v>22530000</v>
      </c>
      <c r="I65" s="66">
        <v>0</v>
      </c>
      <c r="J65" s="58"/>
    </row>
    <row r="66" spans="1:11" ht="22.5">
      <c r="A66" s="19">
        <v>2</v>
      </c>
      <c r="B66" s="23">
        <v>1</v>
      </c>
      <c r="C66" s="23">
        <v>9</v>
      </c>
      <c r="D66" s="23"/>
      <c r="E66" s="19"/>
      <c r="F66" s="59" t="s">
        <v>67</v>
      </c>
      <c r="G66" s="65">
        <v>20013000</v>
      </c>
      <c r="H66" s="65">
        <v>20013000</v>
      </c>
      <c r="I66" s="65">
        <v>0</v>
      </c>
      <c r="J66" s="58"/>
    </row>
    <row r="67" spans="1:11">
      <c r="A67" s="19">
        <v>2</v>
      </c>
      <c r="B67" s="28">
        <v>1</v>
      </c>
      <c r="C67" s="28">
        <v>9</v>
      </c>
      <c r="D67" s="28">
        <v>3</v>
      </c>
      <c r="E67" s="19"/>
      <c r="F67" s="62" t="s">
        <v>16</v>
      </c>
      <c r="G67" s="68">
        <v>20013000</v>
      </c>
      <c r="H67" s="68">
        <v>20013000</v>
      </c>
      <c r="I67" s="68">
        <v>0</v>
      </c>
      <c r="J67" s="58"/>
    </row>
    <row r="68" spans="1:11">
      <c r="A68" s="19">
        <v>2</v>
      </c>
      <c r="B68" s="19">
        <v>1</v>
      </c>
      <c r="C68" s="19">
        <v>9</v>
      </c>
      <c r="D68" s="19"/>
      <c r="E68" s="19"/>
      <c r="F68" s="61" t="s">
        <v>64</v>
      </c>
      <c r="G68" s="66">
        <v>3345000</v>
      </c>
      <c r="H68" s="66">
        <v>3345000</v>
      </c>
      <c r="I68" s="66">
        <v>0</v>
      </c>
      <c r="J68" s="58"/>
    </row>
    <row r="69" spans="1:11">
      <c r="A69" s="19">
        <v>2</v>
      </c>
      <c r="B69" s="19">
        <v>1</v>
      </c>
      <c r="C69" s="19">
        <v>9</v>
      </c>
      <c r="D69" s="19"/>
      <c r="E69" s="19"/>
      <c r="F69" s="61" t="s">
        <v>68</v>
      </c>
      <c r="G69" s="66">
        <v>16668000</v>
      </c>
      <c r="H69" s="66">
        <v>16668000</v>
      </c>
      <c r="I69" s="66">
        <v>0</v>
      </c>
      <c r="J69" s="58"/>
    </row>
    <row r="70" spans="1:11" ht="10.15" customHeight="1">
      <c r="A70" s="19"/>
      <c r="B70" s="19"/>
      <c r="C70" s="19"/>
      <c r="D70" s="19"/>
      <c r="E70" s="19"/>
      <c r="F70" s="61"/>
      <c r="G70" s="66"/>
      <c r="H70" s="66"/>
      <c r="I70" s="66"/>
      <c r="J70" s="58"/>
    </row>
    <row r="71" spans="1:11">
      <c r="A71" s="23">
        <v>2</v>
      </c>
      <c r="B71" s="23">
        <v>2</v>
      </c>
      <c r="C71" s="19"/>
      <c r="D71" s="19"/>
      <c r="E71" s="19"/>
      <c r="F71" s="59" t="s">
        <v>30</v>
      </c>
      <c r="G71" s="65">
        <v>47100050</v>
      </c>
      <c r="H71" s="65">
        <v>47016000</v>
      </c>
      <c r="I71" s="65">
        <v>84050</v>
      </c>
      <c r="J71" s="58"/>
    </row>
    <row r="72" spans="1:11" ht="22.5">
      <c r="A72" s="23">
        <v>2</v>
      </c>
      <c r="B72" s="23">
        <v>2</v>
      </c>
      <c r="C72" s="23">
        <v>3</v>
      </c>
      <c r="D72" s="32"/>
      <c r="E72" s="29"/>
      <c r="F72" s="59" t="s">
        <v>73</v>
      </c>
      <c r="G72" s="65">
        <v>36100050</v>
      </c>
      <c r="H72" s="65">
        <v>36016000</v>
      </c>
      <c r="I72" s="65">
        <v>84050</v>
      </c>
      <c r="J72" s="58"/>
      <c r="K72" s="125">
        <f>H77+H84</f>
        <v>43647000</v>
      </c>
    </row>
    <row r="73" spans="1:11">
      <c r="A73" s="23">
        <v>2</v>
      </c>
      <c r="B73" s="23">
        <v>2</v>
      </c>
      <c r="C73" s="23">
        <v>3</v>
      </c>
      <c r="D73" s="34">
        <v>2</v>
      </c>
      <c r="E73" s="33"/>
      <c r="F73" s="62" t="s">
        <v>27</v>
      </c>
      <c r="G73" s="68">
        <v>2850000</v>
      </c>
      <c r="H73" s="68">
        <v>2850000</v>
      </c>
      <c r="I73" s="68">
        <v>0</v>
      </c>
      <c r="J73" s="58"/>
    </row>
    <row r="74" spans="1:11">
      <c r="A74" s="19">
        <v>2</v>
      </c>
      <c r="B74" s="19">
        <v>2</v>
      </c>
      <c r="C74" s="19">
        <v>3</v>
      </c>
      <c r="D74" s="32">
        <v>2</v>
      </c>
      <c r="E74" s="32">
        <v>2</v>
      </c>
      <c r="F74" s="61" t="s">
        <v>51</v>
      </c>
      <c r="G74" s="66">
        <v>250000</v>
      </c>
      <c r="H74" s="66">
        <v>250000</v>
      </c>
      <c r="I74" s="66">
        <v>0</v>
      </c>
      <c r="J74" s="58"/>
    </row>
    <row r="75" spans="1:11">
      <c r="A75" s="19">
        <v>2</v>
      </c>
      <c r="B75" s="19">
        <v>2</v>
      </c>
      <c r="C75" s="19">
        <v>3</v>
      </c>
      <c r="D75" s="32">
        <v>2</v>
      </c>
      <c r="E75" s="32">
        <v>7</v>
      </c>
      <c r="F75" s="61" t="s">
        <v>56</v>
      </c>
      <c r="G75" s="66">
        <v>350000</v>
      </c>
      <c r="H75" s="66">
        <v>350000</v>
      </c>
      <c r="I75" s="66">
        <v>0</v>
      </c>
      <c r="J75" s="58"/>
    </row>
    <row r="76" spans="1:11">
      <c r="A76" s="19">
        <v>2</v>
      </c>
      <c r="B76" s="19">
        <v>2</v>
      </c>
      <c r="C76" s="19">
        <v>3</v>
      </c>
      <c r="D76" s="32">
        <v>2</v>
      </c>
      <c r="E76" s="32">
        <v>14</v>
      </c>
      <c r="F76" s="61" t="s">
        <v>60</v>
      </c>
      <c r="G76" s="66">
        <v>2250000</v>
      </c>
      <c r="H76" s="66">
        <v>2250000</v>
      </c>
      <c r="I76" s="66">
        <v>0</v>
      </c>
      <c r="J76" s="58"/>
    </row>
    <row r="77" spans="1:11">
      <c r="A77" s="23">
        <v>2</v>
      </c>
      <c r="B77" s="23">
        <v>2</v>
      </c>
      <c r="C77" s="23">
        <v>3</v>
      </c>
      <c r="D77" s="34">
        <v>3</v>
      </c>
      <c r="E77" s="29"/>
      <c r="F77" s="62" t="s">
        <v>16</v>
      </c>
      <c r="G77" s="68">
        <v>33250050</v>
      </c>
      <c r="H77" s="68">
        <v>33166000</v>
      </c>
      <c r="I77" s="68">
        <v>84050</v>
      </c>
      <c r="J77" s="58"/>
    </row>
    <row r="78" spans="1:11">
      <c r="A78" s="19">
        <v>2</v>
      </c>
      <c r="B78" s="19">
        <v>2</v>
      </c>
      <c r="C78" s="19">
        <v>3</v>
      </c>
      <c r="D78" s="32">
        <v>3</v>
      </c>
      <c r="E78" s="32">
        <v>26</v>
      </c>
      <c r="F78" s="61" t="s">
        <v>74</v>
      </c>
      <c r="G78" s="66">
        <v>33250050</v>
      </c>
      <c r="H78" s="66">
        <v>33166000</v>
      </c>
      <c r="I78" s="66">
        <v>84050</v>
      </c>
      <c r="J78" s="58"/>
    </row>
    <row r="79" spans="1:11" ht="22.5">
      <c r="A79" s="23">
        <v>2</v>
      </c>
      <c r="B79" s="23">
        <v>2</v>
      </c>
      <c r="C79" s="23">
        <v>4</v>
      </c>
      <c r="D79" s="29"/>
      <c r="E79" s="29"/>
      <c r="F79" s="59" t="s">
        <v>75</v>
      </c>
      <c r="G79" s="65">
        <v>11000000</v>
      </c>
      <c r="H79" s="65">
        <v>11000000</v>
      </c>
      <c r="I79" s="65">
        <v>0</v>
      </c>
      <c r="J79" s="58"/>
    </row>
    <row r="80" spans="1:11">
      <c r="A80" s="28">
        <v>2</v>
      </c>
      <c r="B80" s="28">
        <v>2</v>
      </c>
      <c r="C80" s="28">
        <v>4</v>
      </c>
      <c r="D80" s="35">
        <v>2</v>
      </c>
      <c r="E80" s="29"/>
      <c r="F80" s="62" t="s">
        <v>27</v>
      </c>
      <c r="G80" s="68">
        <v>519000</v>
      </c>
      <c r="H80" s="68">
        <v>519000</v>
      </c>
      <c r="I80" s="68">
        <v>0</v>
      </c>
      <c r="J80" s="58"/>
    </row>
    <row r="81" spans="1:10">
      <c r="A81" s="19">
        <v>2</v>
      </c>
      <c r="B81" s="19">
        <v>2</v>
      </c>
      <c r="C81" s="19">
        <v>4</v>
      </c>
      <c r="D81" s="32">
        <v>2</v>
      </c>
      <c r="E81" s="32">
        <v>2</v>
      </c>
      <c r="F81" s="61" t="s">
        <v>51</v>
      </c>
      <c r="G81" s="66">
        <v>69000</v>
      </c>
      <c r="H81" s="66">
        <v>69000</v>
      </c>
      <c r="I81" s="66">
        <v>0</v>
      </c>
      <c r="J81" s="58"/>
    </row>
    <row r="82" spans="1:10">
      <c r="A82" s="19">
        <v>2</v>
      </c>
      <c r="B82" s="19">
        <v>2</v>
      </c>
      <c r="C82" s="19">
        <v>4</v>
      </c>
      <c r="D82" s="32">
        <v>2</v>
      </c>
      <c r="E82" s="32">
        <v>7</v>
      </c>
      <c r="F82" s="61" t="s">
        <v>56</v>
      </c>
      <c r="G82" s="66">
        <v>150000</v>
      </c>
      <c r="H82" s="66">
        <v>150000</v>
      </c>
      <c r="I82" s="66">
        <v>0</v>
      </c>
      <c r="J82" s="58"/>
    </row>
    <row r="83" spans="1:10">
      <c r="A83" s="19">
        <v>2</v>
      </c>
      <c r="B83" s="19">
        <v>2</v>
      </c>
      <c r="C83" s="19">
        <v>4</v>
      </c>
      <c r="D83" s="32">
        <v>2</v>
      </c>
      <c r="E83" s="32">
        <v>14</v>
      </c>
      <c r="F83" s="61" t="s">
        <v>60</v>
      </c>
      <c r="G83" s="66">
        <v>300000</v>
      </c>
      <c r="H83" s="66">
        <v>300000</v>
      </c>
      <c r="I83" s="66">
        <v>0</v>
      </c>
      <c r="J83" s="58"/>
    </row>
    <row r="84" spans="1:10">
      <c r="A84" s="28">
        <v>2</v>
      </c>
      <c r="B84" s="28">
        <v>2</v>
      </c>
      <c r="C84" s="28">
        <v>4</v>
      </c>
      <c r="D84" s="35">
        <v>3</v>
      </c>
      <c r="E84" s="29"/>
      <c r="F84" s="62" t="s">
        <v>16</v>
      </c>
      <c r="G84" s="68">
        <v>10481000</v>
      </c>
      <c r="H84" s="68">
        <v>10481000</v>
      </c>
      <c r="I84" s="68">
        <v>0</v>
      </c>
      <c r="J84" s="58"/>
    </row>
    <row r="85" spans="1:10">
      <c r="A85" s="19">
        <v>2</v>
      </c>
      <c r="B85" s="19">
        <v>2</v>
      </c>
      <c r="C85" s="19">
        <v>4</v>
      </c>
      <c r="D85" s="29">
        <v>3</v>
      </c>
      <c r="E85" s="32">
        <v>26</v>
      </c>
      <c r="F85" s="61" t="s">
        <v>74</v>
      </c>
      <c r="G85" s="66">
        <v>10481000</v>
      </c>
      <c r="H85" s="66">
        <v>10481000</v>
      </c>
      <c r="I85" s="66">
        <v>0</v>
      </c>
      <c r="J85" s="58"/>
    </row>
    <row r="86" spans="1:10" ht="9.6" customHeight="1">
      <c r="A86" s="19"/>
      <c r="B86" s="19"/>
      <c r="C86" s="19"/>
      <c r="D86" s="29"/>
      <c r="E86" s="32"/>
      <c r="F86" s="61"/>
      <c r="G86" s="66"/>
      <c r="H86" s="66"/>
      <c r="I86" s="66"/>
      <c r="J86" s="58"/>
    </row>
    <row r="87" spans="1:10">
      <c r="A87" s="34">
        <v>2</v>
      </c>
      <c r="B87" s="34">
        <v>3</v>
      </c>
      <c r="C87" s="33"/>
      <c r="D87" s="33"/>
      <c r="E87" s="29"/>
      <c r="F87" s="59" t="s">
        <v>17</v>
      </c>
      <c r="G87" s="65">
        <v>58655250</v>
      </c>
      <c r="H87" s="65">
        <v>58675250</v>
      </c>
      <c r="I87" s="65">
        <v>20000</v>
      </c>
      <c r="J87" s="58"/>
    </row>
    <row r="88" spans="1:10">
      <c r="A88" s="34">
        <v>2</v>
      </c>
      <c r="B88" s="34">
        <v>3</v>
      </c>
      <c r="C88" s="34">
        <v>1</v>
      </c>
      <c r="D88" s="33"/>
      <c r="E88" s="29"/>
      <c r="F88" s="59" t="s">
        <v>77</v>
      </c>
      <c r="G88" s="65">
        <v>22121000</v>
      </c>
      <c r="H88" s="65">
        <v>22121000</v>
      </c>
      <c r="I88" s="65">
        <v>0</v>
      </c>
      <c r="J88" s="58"/>
    </row>
    <row r="89" spans="1:10">
      <c r="A89" s="35">
        <v>2</v>
      </c>
      <c r="B89" s="35">
        <v>3</v>
      </c>
      <c r="C89" s="35">
        <v>1</v>
      </c>
      <c r="D89" s="35">
        <v>2</v>
      </c>
      <c r="E89" s="29"/>
      <c r="F89" s="62" t="s">
        <v>27</v>
      </c>
      <c r="G89" s="68">
        <v>22121000</v>
      </c>
      <c r="H89" s="68">
        <v>22121000</v>
      </c>
      <c r="I89" s="68">
        <v>0</v>
      </c>
      <c r="J89" s="58"/>
    </row>
    <row r="90" spans="1:10">
      <c r="A90" s="32">
        <v>2</v>
      </c>
      <c r="B90" s="32">
        <v>3</v>
      </c>
      <c r="C90" s="32">
        <v>1</v>
      </c>
      <c r="D90" s="32">
        <v>2</v>
      </c>
      <c r="E90" s="32">
        <v>2</v>
      </c>
      <c r="F90" s="61" t="s">
        <v>51</v>
      </c>
      <c r="G90" s="66">
        <v>456000</v>
      </c>
      <c r="H90" s="66">
        <v>456000</v>
      </c>
      <c r="I90" s="66">
        <v>0</v>
      </c>
      <c r="J90" s="58"/>
    </row>
    <row r="91" spans="1:10">
      <c r="A91" s="32">
        <v>2</v>
      </c>
      <c r="B91" s="32">
        <v>3</v>
      </c>
      <c r="C91" s="32">
        <v>1</v>
      </c>
      <c r="D91" s="32">
        <v>2</v>
      </c>
      <c r="E91" s="32">
        <v>6</v>
      </c>
      <c r="F91" s="61" t="s">
        <v>55</v>
      </c>
      <c r="G91" s="66">
        <v>215000</v>
      </c>
      <c r="H91" s="66">
        <v>215000</v>
      </c>
      <c r="I91" s="66">
        <v>0</v>
      </c>
      <c r="J91" s="58"/>
    </row>
    <row r="92" spans="1:10">
      <c r="A92" s="32">
        <v>2</v>
      </c>
      <c r="B92" s="32">
        <v>3</v>
      </c>
      <c r="C92" s="32">
        <v>1</v>
      </c>
      <c r="D92" s="32">
        <v>2</v>
      </c>
      <c r="E92" s="32">
        <v>7</v>
      </c>
      <c r="F92" s="61" t="s">
        <v>56</v>
      </c>
      <c r="G92" s="66">
        <v>816000</v>
      </c>
      <c r="H92" s="66">
        <v>816000</v>
      </c>
      <c r="I92" s="66">
        <v>0</v>
      </c>
      <c r="J92" s="58"/>
    </row>
    <row r="93" spans="1:10">
      <c r="A93" s="32">
        <v>2</v>
      </c>
      <c r="B93" s="32">
        <v>3</v>
      </c>
      <c r="C93" s="32">
        <v>1</v>
      </c>
      <c r="D93" s="32">
        <v>2</v>
      </c>
      <c r="E93" s="32">
        <v>8</v>
      </c>
      <c r="F93" s="61" t="s">
        <v>57</v>
      </c>
      <c r="G93" s="66">
        <v>19584000</v>
      </c>
      <c r="H93" s="66">
        <v>19584000</v>
      </c>
      <c r="I93" s="66">
        <v>0</v>
      </c>
      <c r="J93" s="58"/>
    </row>
    <row r="94" spans="1:10" ht="25.5">
      <c r="A94" s="32">
        <v>2</v>
      </c>
      <c r="B94" s="32">
        <v>3</v>
      </c>
      <c r="C94" s="32">
        <v>1</v>
      </c>
      <c r="D94" s="32">
        <v>2</v>
      </c>
      <c r="E94" s="32">
        <v>15</v>
      </c>
      <c r="F94" s="61" t="s">
        <v>78</v>
      </c>
      <c r="G94" s="66">
        <v>1050000</v>
      </c>
      <c r="H94" s="66">
        <v>1050000</v>
      </c>
      <c r="I94" s="66">
        <v>0</v>
      </c>
      <c r="J94" s="58"/>
    </row>
    <row r="95" spans="1:10">
      <c r="A95" s="34">
        <v>2</v>
      </c>
      <c r="B95" s="34">
        <v>3</v>
      </c>
      <c r="C95" s="34">
        <v>2</v>
      </c>
      <c r="D95" s="33"/>
      <c r="E95" s="29"/>
      <c r="F95" s="59" t="s">
        <v>79</v>
      </c>
      <c r="G95" s="65">
        <v>10212750</v>
      </c>
      <c r="H95" s="65">
        <v>10452750</v>
      </c>
      <c r="I95" s="65">
        <v>240000</v>
      </c>
      <c r="J95" s="58"/>
    </row>
    <row r="96" spans="1:10">
      <c r="A96" s="34">
        <v>2</v>
      </c>
      <c r="B96" s="34">
        <v>3</v>
      </c>
      <c r="C96" s="34">
        <v>2</v>
      </c>
      <c r="D96" s="34">
        <v>2</v>
      </c>
      <c r="E96" s="29"/>
      <c r="F96" s="62" t="s">
        <v>27</v>
      </c>
      <c r="G96" s="68">
        <v>10212750</v>
      </c>
      <c r="H96" s="68">
        <v>10452750</v>
      </c>
      <c r="I96" s="68">
        <v>240000</v>
      </c>
      <c r="J96" s="58"/>
    </row>
    <row r="97" spans="1:10">
      <c r="A97" s="32">
        <v>2</v>
      </c>
      <c r="B97" s="32">
        <v>3</v>
      </c>
      <c r="C97" s="32">
        <v>2</v>
      </c>
      <c r="D97" s="32">
        <v>2</v>
      </c>
      <c r="E97" s="32">
        <v>2</v>
      </c>
      <c r="F97" s="61" t="s">
        <v>51</v>
      </c>
      <c r="G97" s="66">
        <v>442750</v>
      </c>
      <c r="H97" s="66">
        <v>442750</v>
      </c>
      <c r="I97" s="66">
        <v>0</v>
      </c>
      <c r="J97" s="58"/>
    </row>
    <row r="98" spans="1:10">
      <c r="A98" s="32">
        <v>2</v>
      </c>
      <c r="B98" s="32">
        <v>3</v>
      </c>
      <c r="C98" s="32">
        <v>2</v>
      </c>
      <c r="D98" s="32">
        <v>2</v>
      </c>
      <c r="E98" s="32">
        <v>6</v>
      </c>
      <c r="F98" s="61" t="s">
        <v>55</v>
      </c>
      <c r="G98" s="66">
        <v>0</v>
      </c>
      <c r="H98" s="66">
        <v>0</v>
      </c>
      <c r="I98" s="66">
        <v>0</v>
      </c>
      <c r="J98" s="58"/>
    </row>
    <row r="99" spans="1:10">
      <c r="A99" s="32">
        <v>2</v>
      </c>
      <c r="B99" s="32">
        <v>3</v>
      </c>
      <c r="C99" s="32">
        <v>2</v>
      </c>
      <c r="D99" s="32">
        <v>2</v>
      </c>
      <c r="E99" s="32">
        <v>7</v>
      </c>
      <c r="F99" s="61" t="s">
        <v>56</v>
      </c>
      <c r="G99" s="66">
        <v>1420000</v>
      </c>
      <c r="H99" s="66">
        <v>1660000</v>
      </c>
      <c r="I99" s="66">
        <v>240000</v>
      </c>
      <c r="J99" s="58"/>
    </row>
    <row r="100" spans="1:10">
      <c r="A100" s="32">
        <v>2</v>
      </c>
      <c r="B100" s="32">
        <v>3</v>
      </c>
      <c r="C100" s="32">
        <v>2</v>
      </c>
      <c r="D100" s="32">
        <v>2</v>
      </c>
      <c r="E100" s="32">
        <v>8</v>
      </c>
      <c r="F100" s="61" t="s">
        <v>57</v>
      </c>
      <c r="G100" s="66">
        <v>2520000</v>
      </c>
      <c r="H100" s="66">
        <v>2520000</v>
      </c>
      <c r="I100" s="66">
        <v>0</v>
      </c>
      <c r="J100" s="58"/>
    </row>
    <row r="101" spans="1:10" ht="25.5">
      <c r="A101" s="32">
        <v>2</v>
      </c>
      <c r="B101" s="32">
        <v>3</v>
      </c>
      <c r="C101" s="32">
        <v>2</v>
      </c>
      <c r="D101" s="32">
        <v>2</v>
      </c>
      <c r="E101" s="32">
        <v>15</v>
      </c>
      <c r="F101" s="61" t="s">
        <v>78</v>
      </c>
      <c r="G101" s="66">
        <v>0</v>
      </c>
      <c r="H101" s="66">
        <v>0</v>
      </c>
      <c r="I101" s="66">
        <v>0</v>
      </c>
      <c r="J101" s="58"/>
    </row>
    <row r="102" spans="1:10" ht="25.5">
      <c r="A102" s="32">
        <v>2</v>
      </c>
      <c r="B102" s="32">
        <v>3</v>
      </c>
      <c r="C102" s="32">
        <v>2</v>
      </c>
      <c r="D102" s="32">
        <v>2</v>
      </c>
      <c r="E102" s="32">
        <v>20</v>
      </c>
      <c r="F102" s="61" t="s">
        <v>81</v>
      </c>
      <c r="G102" s="66">
        <v>5830000</v>
      </c>
      <c r="H102" s="66">
        <v>5830000</v>
      </c>
      <c r="I102" s="66">
        <v>0</v>
      </c>
      <c r="J102" s="58"/>
    </row>
    <row r="103" spans="1:10" ht="22.9" customHeight="1">
      <c r="A103" s="34">
        <v>2</v>
      </c>
      <c r="B103" s="34">
        <v>3</v>
      </c>
      <c r="C103" s="34">
        <v>3</v>
      </c>
      <c r="D103" s="33"/>
      <c r="E103" s="29"/>
      <c r="F103" s="59" t="s">
        <v>82</v>
      </c>
      <c r="G103" s="65">
        <v>2740000</v>
      </c>
      <c r="H103" s="65">
        <v>2520000</v>
      </c>
      <c r="I103" s="65">
        <v>220000</v>
      </c>
      <c r="J103" s="58"/>
    </row>
    <row r="104" spans="1:10">
      <c r="A104" s="34">
        <v>2</v>
      </c>
      <c r="B104" s="34">
        <v>3</v>
      </c>
      <c r="C104" s="34">
        <v>3</v>
      </c>
      <c r="D104" s="34">
        <v>2</v>
      </c>
      <c r="E104" s="29"/>
      <c r="F104" s="62" t="s">
        <v>27</v>
      </c>
      <c r="G104" s="68">
        <v>220000</v>
      </c>
      <c r="H104" s="68">
        <v>0</v>
      </c>
      <c r="I104" s="68">
        <v>220000</v>
      </c>
      <c r="J104" s="58"/>
    </row>
    <row r="105" spans="1:10">
      <c r="A105" s="32">
        <v>2</v>
      </c>
      <c r="B105" s="32">
        <v>3</v>
      </c>
      <c r="C105" s="32">
        <v>3</v>
      </c>
      <c r="D105" s="32">
        <v>2</v>
      </c>
      <c r="E105" s="29">
        <v>2</v>
      </c>
      <c r="F105" s="61" t="s">
        <v>51</v>
      </c>
      <c r="G105" s="66">
        <v>220000</v>
      </c>
      <c r="H105" s="66">
        <v>0</v>
      </c>
      <c r="I105" s="66">
        <v>220000</v>
      </c>
      <c r="J105" s="58"/>
    </row>
    <row r="106" spans="1:10">
      <c r="A106" s="32">
        <v>2</v>
      </c>
      <c r="B106" s="32">
        <v>3</v>
      </c>
      <c r="C106" s="32">
        <v>3</v>
      </c>
      <c r="D106" s="32">
        <v>2</v>
      </c>
      <c r="E106" s="29">
        <v>6</v>
      </c>
      <c r="F106" s="61" t="s">
        <v>55</v>
      </c>
      <c r="G106" s="66">
        <v>0</v>
      </c>
      <c r="H106" s="66">
        <v>0</v>
      </c>
      <c r="I106" s="66">
        <v>0</v>
      </c>
      <c r="J106" s="58"/>
    </row>
    <row r="107" spans="1:10">
      <c r="A107" s="32">
        <v>2</v>
      </c>
      <c r="B107" s="32">
        <v>3</v>
      </c>
      <c r="C107" s="32">
        <v>3</v>
      </c>
      <c r="D107" s="32">
        <v>2</v>
      </c>
      <c r="E107" s="29">
        <v>7</v>
      </c>
      <c r="F107" s="61" t="s">
        <v>56</v>
      </c>
      <c r="G107" s="66">
        <v>0</v>
      </c>
      <c r="H107" s="66">
        <v>0</v>
      </c>
      <c r="I107" s="66">
        <v>0</v>
      </c>
      <c r="J107" s="58"/>
    </row>
    <row r="108" spans="1:10">
      <c r="A108" s="32">
        <v>2</v>
      </c>
      <c r="B108" s="32">
        <v>3</v>
      </c>
      <c r="C108" s="32">
        <v>3</v>
      </c>
      <c r="D108" s="32">
        <v>2</v>
      </c>
      <c r="E108" s="29">
        <v>11</v>
      </c>
      <c r="F108" s="61" t="s">
        <v>58</v>
      </c>
      <c r="G108" s="66">
        <v>0</v>
      </c>
      <c r="H108" s="66">
        <v>0</v>
      </c>
      <c r="I108" s="66">
        <v>0</v>
      </c>
      <c r="J108" s="58"/>
    </row>
    <row r="109" spans="1:10">
      <c r="A109" s="32">
        <v>2</v>
      </c>
      <c r="B109" s="32">
        <v>3</v>
      </c>
      <c r="C109" s="32">
        <v>3</v>
      </c>
      <c r="D109" s="32">
        <v>2</v>
      </c>
      <c r="E109" s="29">
        <v>14</v>
      </c>
      <c r="F109" s="61" t="s">
        <v>60</v>
      </c>
      <c r="G109" s="66">
        <v>0</v>
      </c>
      <c r="H109" s="66">
        <v>0</v>
      </c>
      <c r="I109" s="66">
        <v>0</v>
      </c>
      <c r="J109" s="58"/>
    </row>
    <row r="110" spans="1:10">
      <c r="A110" s="32">
        <v>2</v>
      </c>
      <c r="B110" s="32">
        <v>3</v>
      </c>
      <c r="C110" s="32">
        <v>3</v>
      </c>
      <c r="D110" s="32">
        <v>2</v>
      </c>
      <c r="E110" s="29">
        <v>16</v>
      </c>
      <c r="F110" s="61" t="s">
        <v>32</v>
      </c>
      <c r="G110" s="66">
        <v>0</v>
      </c>
      <c r="H110" s="66">
        <v>0</v>
      </c>
      <c r="I110" s="66">
        <v>0</v>
      </c>
      <c r="J110" s="58"/>
    </row>
    <row r="111" spans="1:10">
      <c r="A111" s="35">
        <v>2</v>
      </c>
      <c r="B111" s="35">
        <v>3</v>
      </c>
      <c r="C111" s="35">
        <v>3</v>
      </c>
      <c r="D111" s="29"/>
      <c r="E111" s="29"/>
      <c r="F111" s="62" t="s">
        <v>16</v>
      </c>
      <c r="G111" s="68">
        <v>2520000</v>
      </c>
      <c r="H111" s="68">
        <v>2520000</v>
      </c>
      <c r="I111" s="68">
        <v>0</v>
      </c>
      <c r="J111" s="58"/>
    </row>
    <row r="112" spans="1:10" ht="25.9" customHeight="1">
      <c r="A112" s="32">
        <v>2</v>
      </c>
      <c r="B112" s="32">
        <v>3</v>
      </c>
      <c r="C112" s="32">
        <v>3</v>
      </c>
      <c r="D112" s="32">
        <v>1</v>
      </c>
      <c r="E112" s="32">
        <v>5</v>
      </c>
      <c r="F112" s="61" t="s">
        <v>83</v>
      </c>
      <c r="G112" s="66">
        <v>2520000</v>
      </c>
      <c r="H112" s="66">
        <v>2520000</v>
      </c>
      <c r="I112" s="66">
        <v>0</v>
      </c>
      <c r="J112" s="58"/>
    </row>
    <row r="113" spans="1:10" ht="24.6" customHeight="1">
      <c r="A113" s="34">
        <v>2</v>
      </c>
      <c r="B113" s="34">
        <v>3</v>
      </c>
      <c r="C113" s="34">
        <v>4</v>
      </c>
      <c r="D113" s="33"/>
      <c r="E113" s="29"/>
      <c r="F113" s="59" t="s">
        <v>84</v>
      </c>
      <c r="G113" s="65">
        <v>6761500</v>
      </c>
      <c r="H113" s="65">
        <v>6761500</v>
      </c>
      <c r="I113" s="65">
        <v>0</v>
      </c>
      <c r="J113" s="58"/>
    </row>
    <row r="114" spans="1:10">
      <c r="A114" s="35">
        <v>2</v>
      </c>
      <c r="B114" s="35">
        <v>3</v>
      </c>
      <c r="C114" s="35">
        <v>4</v>
      </c>
      <c r="D114" s="35">
        <v>2</v>
      </c>
      <c r="E114" s="29"/>
      <c r="F114" s="62" t="s">
        <v>27</v>
      </c>
      <c r="G114" s="68">
        <v>4823500</v>
      </c>
      <c r="H114" s="68">
        <v>4823500</v>
      </c>
      <c r="I114" s="68">
        <v>0</v>
      </c>
      <c r="J114" s="58"/>
    </row>
    <row r="115" spans="1:10">
      <c r="A115" s="32">
        <v>2</v>
      </c>
      <c r="B115" s="32">
        <v>3</v>
      </c>
      <c r="C115" s="32">
        <v>4</v>
      </c>
      <c r="D115" s="32">
        <v>2</v>
      </c>
      <c r="E115" s="32">
        <v>2</v>
      </c>
      <c r="F115" s="61" t="s">
        <v>51</v>
      </c>
      <c r="G115" s="66">
        <v>333500</v>
      </c>
      <c r="H115" s="66">
        <v>333500</v>
      </c>
      <c r="I115" s="66">
        <v>0</v>
      </c>
      <c r="J115" s="58"/>
    </row>
    <row r="116" spans="1:10">
      <c r="A116" s="32">
        <v>2</v>
      </c>
      <c r="B116" s="32">
        <v>3</v>
      </c>
      <c r="C116" s="32">
        <v>4</v>
      </c>
      <c r="D116" s="32">
        <v>2</v>
      </c>
      <c r="E116" s="32">
        <v>6</v>
      </c>
      <c r="F116" s="61" t="s">
        <v>55</v>
      </c>
      <c r="G116" s="66">
        <v>0</v>
      </c>
      <c r="H116" s="66">
        <v>0</v>
      </c>
      <c r="I116" s="66">
        <v>0</v>
      </c>
      <c r="J116" s="58"/>
    </row>
    <row r="117" spans="1:10">
      <c r="A117" s="32">
        <v>2</v>
      </c>
      <c r="B117" s="32">
        <v>3</v>
      </c>
      <c r="C117" s="32">
        <v>4</v>
      </c>
      <c r="D117" s="32">
        <v>2</v>
      </c>
      <c r="E117" s="32">
        <v>7</v>
      </c>
      <c r="F117" s="61" t="s">
        <v>56</v>
      </c>
      <c r="G117" s="66">
        <v>4490000</v>
      </c>
      <c r="H117" s="66">
        <v>4490000</v>
      </c>
      <c r="I117" s="66">
        <v>0</v>
      </c>
      <c r="J117" s="58"/>
    </row>
    <row r="118" spans="1:10" ht="25.5">
      <c r="A118" s="32">
        <v>2</v>
      </c>
      <c r="B118" s="32">
        <v>3</v>
      </c>
      <c r="C118" s="32">
        <v>4</v>
      </c>
      <c r="D118" s="32">
        <v>2</v>
      </c>
      <c r="E118" s="32">
        <v>15</v>
      </c>
      <c r="F118" s="61" t="s">
        <v>78</v>
      </c>
      <c r="G118" s="66">
        <v>0</v>
      </c>
      <c r="H118" s="66">
        <v>0</v>
      </c>
      <c r="I118" s="66">
        <v>0</v>
      </c>
      <c r="J118" s="58"/>
    </row>
    <row r="119" spans="1:10">
      <c r="A119" s="34">
        <v>2</v>
      </c>
      <c r="B119" s="34">
        <v>3</v>
      </c>
      <c r="C119" s="34">
        <v>4</v>
      </c>
      <c r="D119" s="34">
        <v>3</v>
      </c>
      <c r="E119" s="29"/>
      <c r="F119" s="62" t="s">
        <v>16</v>
      </c>
      <c r="G119" s="68">
        <v>1938000</v>
      </c>
      <c r="H119" s="68">
        <v>1938000</v>
      </c>
      <c r="I119" s="68">
        <v>0</v>
      </c>
      <c r="J119" s="58"/>
    </row>
    <row r="120" spans="1:10">
      <c r="A120" s="32">
        <v>2</v>
      </c>
      <c r="B120" s="32">
        <v>3</v>
      </c>
      <c r="C120" s="32">
        <v>4</v>
      </c>
      <c r="D120" s="32">
        <v>3</v>
      </c>
      <c r="E120" s="32">
        <v>26</v>
      </c>
      <c r="F120" s="61" t="s">
        <v>74</v>
      </c>
      <c r="G120" s="66">
        <v>1938000</v>
      </c>
      <c r="H120" s="66">
        <v>1938000</v>
      </c>
      <c r="I120" s="66">
        <v>0</v>
      </c>
      <c r="J120" s="58"/>
    </row>
    <row r="121" spans="1:10" ht="22.5">
      <c r="A121" s="34">
        <v>2</v>
      </c>
      <c r="B121" s="34">
        <v>3</v>
      </c>
      <c r="C121" s="34">
        <v>5</v>
      </c>
      <c r="D121" s="33"/>
      <c r="E121" s="29"/>
      <c r="F121" s="59" t="s">
        <v>85</v>
      </c>
      <c r="G121" s="65">
        <v>16820000</v>
      </c>
      <c r="H121" s="65">
        <v>16820000</v>
      </c>
      <c r="I121" s="65">
        <v>0</v>
      </c>
      <c r="J121" s="58"/>
    </row>
    <row r="122" spans="1:10">
      <c r="A122" s="34">
        <v>2</v>
      </c>
      <c r="B122" s="34">
        <v>3</v>
      </c>
      <c r="C122" s="34">
        <v>5</v>
      </c>
      <c r="D122" s="34">
        <v>2</v>
      </c>
      <c r="E122" s="29"/>
      <c r="F122" s="62" t="s">
        <v>27</v>
      </c>
      <c r="G122" s="68">
        <v>14820000</v>
      </c>
      <c r="H122" s="68">
        <v>14820000</v>
      </c>
      <c r="I122" s="68">
        <v>0</v>
      </c>
      <c r="J122" s="58"/>
    </row>
    <row r="123" spans="1:10">
      <c r="A123" s="32">
        <v>2</v>
      </c>
      <c r="B123" s="32">
        <v>3</v>
      </c>
      <c r="C123" s="32">
        <v>5</v>
      </c>
      <c r="D123" s="32">
        <v>2</v>
      </c>
      <c r="E123" s="32">
        <v>6</v>
      </c>
      <c r="F123" s="61" t="s">
        <v>55</v>
      </c>
      <c r="G123" s="66">
        <v>420000</v>
      </c>
      <c r="H123" s="66">
        <v>420000</v>
      </c>
      <c r="I123" s="66">
        <v>0</v>
      </c>
      <c r="J123" s="58"/>
    </row>
    <row r="124" spans="1:10">
      <c r="A124" s="32">
        <v>2</v>
      </c>
      <c r="B124" s="32">
        <v>3</v>
      </c>
      <c r="C124" s="32">
        <v>5</v>
      </c>
      <c r="D124" s="32">
        <v>2</v>
      </c>
      <c r="E124" s="32">
        <v>10</v>
      </c>
      <c r="F124" s="61" t="s">
        <v>66</v>
      </c>
      <c r="G124" s="66">
        <v>200000</v>
      </c>
      <c r="H124" s="66">
        <v>200000</v>
      </c>
      <c r="I124" s="66">
        <v>0</v>
      </c>
      <c r="J124" s="58"/>
    </row>
    <row r="125" spans="1:10">
      <c r="A125" s="32">
        <v>2</v>
      </c>
      <c r="B125" s="32">
        <v>3</v>
      </c>
      <c r="C125" s="32">
        <v>5</v>
      </c>
      <c r="D125" s="32">
        <v>2</v>
      </c>
      <c r="E125" s="32">
        <v>14</v>
      </c>
      <c r="F125" s="61" t="s">
        <v>60</v>
      </c>
      <c r="G125" s="66">
        <v>3600000</v>
      </c>
      <c r="H125" s="66">
        <v>3600000</v>
      </c>
      <c r="I125" s="66">
        <v>0</v>
      </c>
      <c r="J125" s="58"/>
    </row>
    <row r="126" spans="1:10" ht="25.5">
      <c r="A126" s="32">
        <v>2</v>
      </c>
      <c r="B126" s="32">
        <v>3</v>
      </c>
      <c r="C126" s="32">
        <v>5</v>
      </c>
      <c r="D126" s="32">
        <v>2</v>
      </c>
      <c r="E126" s="32">
        <v>20</v>
      </c>
      <c r="F126" s="61" t="s">
        <v>81</v>
      </c>
      <c r="G126" s="66">
        <v>9600000</v>
      </c>
      <c r="H126" s="66">
        <v>9600000</v>
      </c>
      <c r="I126" s="66">
        <v>0</v>
      </c>
      <c r="J126" s="58"/>
    </row>
    <row r="127" spans="1:10">
      <c r="A127" s="32">
        <v>2</v>
      </c>
      <c r="B127" s="32">
        <v>3</v>
      </c>
      <c r="C127" s="32">
        <v>5</v>
      </c>
      <c r="D127" s="32">
        <v>2</v>
      </c>
      <c r="E127" s="32">
        <v>28</v>
      </c>
      <c r="F127" s="61" t="s">
        <v>86</v>
      </c>
      <c r="G127" s="66">
        <v>1000000</v>
      </c>
      <c r="H127" s="66">
        <v>1000000</v>
      </c>
      <c r="I127" s="66">
        <v>0</v>
      </c>
      <c r="J127" s="58"/>
    </row>
    <row r="128" spans="1:10">
      <c r="A128" s="34">
        <v>2</v>
      </c>
      <c r="B128" s="34">
        <v>3</v>
      </c>
      <c r="C128" s="34">
        <v>5</v>
      </c>
      <c r="D128" s="34">
        <v>3</v>
      </c>
      <c r="E128" s="29"/>
      <c r="F128" s="62" t="s">
        <v>16</v>
      </c>
      <c r="G128" s="68">
        <v>2000000</v>
      </c>
      <c r="H128" s="68">
        <v>2000000</v>
      </c>
      <c r="I128" s="68">
        <v>0</v>
      </c>
      <c r="J128" s="58"/>
    </row>
    <row r="129" spans="1:10">
      <c r="A129" s="32">
        <v>2</v>
      </c>
      <c r="B129" s="32">
        <v>3</v>
      </c>
      <c r="C129" s="32">
        <v>5</v>
      </c>
      <c r="D129" s="32">
        <v>3</v>
      </c>
      <c r="E129" s="32">
        <v>26</v>
      </c>
      <c r="F129" s="61" t="s">
        <v>74</v>
      </c>
      <c r="G129" s="66">
        <v>2000000</v>
      </c>
      <c r="H129" s="66">
        <v>2000000</v>
      </c>
      <c r="I129" s="66">
        <v>0</v>
      </c>
      <c r="J129" s="58"/>
    </row>
    <row r="130" spans="1:10">
      <c r="A130" s="33">
        <v>2</v>
      </c>
      <c r="B130" s="33">
        <v>4</v>
      </c>
      <c r="C130" s="33"/>
      <c r="D130" s="33"/>
      <c r="E130" s="29"/>
      <c r="F130" s="59" t="s">
        <v>18</v>
      </c>
      <c r="G130" s="65">
        <v>41704500</v>
      </c>
      <c r="H130" s="65">
        <v>41704000</v>
      </c>
      <c r="I130" s="65">
        <v>500</v>
      </c>
      <c r="J130" s="58"/>
    </row>
    <row r="131" spans="1:10">
      <c r="A131" s="33">
        <v>2</v>
      </c>
      <c r="B131" s="33">
        <v>4</v>
      </c>
      <c r="C131" s="33">
        <v>1</v>
      </c>
      <c r="D131" s="33"/>
      <c r="E131" s="29"/>
      <c r="F131" s="59" t="s">
        <v>90</v>
      </c>
      <c r="G131" s="65">
        <v>5759500</v>
      </c>
      <c r="H131" s="65">
        <v>5759000</v>
      </c>
      <c r="I131" s="65">
        <v>500</v>
      </c>
      <c r="J131" s="58"/>
    </row>
    <row r="132" spans="1:10">
      <c r="A132" s="36">
        <v>2</v>
      </c>
      <c r="B132" s="36">
        <v>4</v>
      </c>
      <c r="C132" s="36">
        <v>1</v>
      </c>
      <c r="D132" s="36">
        <v>2</v>
      </c>
      <c r="E132" s="29"/>
      <c r="F132" s="62" t="s">
        <v>27</v>
      </c>
      <c r="G132" s="68">
        <v>5759500</v>
      </c>
      <c r="H132" s="68">
        <v>5759000</v>
      </c>
      <c r="I132" s="68">
        <v>500</v>
      </c>
      <c r="J132" s="58"/>
    </row>
    <row r="133" spans="1:10">
      <c r="A133" s="29">
        <v>2</v>
      </c>
      <c r="B133" s="29">
        <v>4</v>
      </c>
      <c r="C133" s="29">
        <v>1</v>
      </c>
      <c r="D133" s="29">
        <v>2</v>
      </c>
      <c r="E133" s="29">
        <v>6</v>
      </c>
      <c r="F133" s="61" t="s">
        <v>55</v>
      </c>
      <c r="G133" s="66">
        <v>180000</v>
      </c>
      <c r="H133" s="66">
        <v>180000</v>
      </c>
      <c r="I133" s="66">
        <v>0</v>
      </c>
      <c r="J133" s="58"/>
    </row>
    <row r="134" spans="1:10">
      <c r="A134" s="29">
        <v>2</v>
      </c>
      <c r="B134" s="29">
        <v>4</v>
      </c>
      <c r="C134" s="29">
        <v>1</v>
      </c>
      <c r="D134" s="29">
        <v>2</v>
      </c>
      <c r="E134" s="29">
        <v>7</v>
      </c>
      <c r="F134" s="61" t="s">
        <v>56</v>
      </c>
      <c r="G134" s="66">
        <v>814500</v>
      </c>
      <c r="H134" s="66">
        <v>814000</v>
      </c>
      <c r="I134" s="66">
        <v>500</v>
      </c>
      <c r="J134" s="58"/>
    </row>
    <row r="135" spans="1:10">
      <c r="A135" s="29">
        <v>2</v>
      </c>
      <c r="B135" s="29">
        <v>4</v>
      </c>
      <c r="C135" s="29">
        <v>1</v>
      </c>
      <c r="D135" s="29">
        <v>2</v>
      </c>
      <c r="E135" s="29">
        <v>9</v>
      </c>
      <c r="F135" s="61" t="s">
        <v>91</v>
      </c>
      <c r="G135" s="66">
        <v>365000</v>
      </c>
      <c r="H135" s="66">
        <v>365000</v>
      </c>
      <c r="I135" s="66">
        <v>0</v>
      </c>
      <c r="J135" s="58"/>
    </row>
    <row r="136" spans="1:10">
      <c r="A136" s="29">
        <v>2</v>
      </c>
      <c r="B136" s="29">
        <v>4</v>
      </c>
      <c r="C136" s="29">
        <v>1</v>
      </c>
      <c r="D136" s="29">
        <v>2</v>
      </c>
      <c r="E136" s="29">
        <v>14</v>
      </c>
      <c r="F136" s="61" t="s">
        <v>60</v>
      </c>
      <c r="G136" s="66">
        <v>3300000</v>
      </c>
      <c r="H136" s="66">
        <v>3300000</v>
      </c>
      <c r="I136" s="66">
        <v>0</v>
      </c>
      <c r="J136" s="58"/>
    </row>
    <row r="137" spans="1:10" ht="24.6" customHeight="1">
      <c r="A137" s="29">
        <v>2</v>
      </c>
      <c r="B137" s="29">
        <v>4</v>
      </c>
      <c r="C137" s="29">
        <v>1</v>
      </c>
      <c r="D137" s="29">
        <v>2</v>
      </c>
      <c r="E137" s="29">
        <v>15</v>
      </c>
      <c r="F137" s="61" t="s">
        <v>78</v>
      </c>
      <c r="G137" s="66">
        <v>1100000</v>
      </c>
      <c r="H137" s="66">
        <v>1100000</v>
      </c>
      <c r="I137" s="66">
        <v>0</v>
      </c>
      <c r="J137" s="58"/>
    </row>
    <row r="138" spans="1:10" ht="22.5">
      <c r="A138" s="33">
        <v>2</v>
      </c>
      <c r="B138" s="33">
        <v>4</v>
      </c>
      <c r="C138" s="33">
        <v>2</v>
      </c>
      <c r="D138" s="33"/>
      <c r="E138" s="29"/>
      <c r="F138" s="59" t="s">
        <v>92</v>
      </c>
      <c r="G138" s="65">
        <v>5967000</v>
      </c>
      <c r="H138" s="65">
        <v>5967000</v>
      </c>
      <c r="I138" s="65">
        <v>0</v>
      </c>
      <c r="J138" s="58"/>
    </row>
    <row r="139" spans="1:10">
      <c r="A139" s="36">
        <v>2</v>
      </c>
      <c r="B139" s="36">
        <v>4</v>
      </c>
      <c r="C139" s="36">
        <v>2</v>
      </c>
      <c r="D139" s="36">
        <v>2</v>
      </c>
      <c r="E139" s="29"/>
      <c r="F139" s="62" t="s">
        <v>27</v>
      </c>
      <c r="G139" s="68">
        <v>5967000</v>
      </c>
      <c r="H139" s="68">
        <v>5967000</v>
      </c>
      <c r="I139" s="68">
        <v>0</v>
      </c>
      <c r="J139" s="58"/>
    </row>
    <row r="140" spans="1:10">
      <c r="A140" s="29">
        <v>2</v>
      </c>
      <c r="B140" s="29">
        <v>4</v>
      </c>
      <c r="C140" s="29">
        <v>2</v>
      </c>
      <c r="D140" s="29">
        <v>2</v>
      </c>
      <c r="E140" s="29">
        <v>2</v>
      </c>
      <c r="F140" s="61" t="s">
        <v>51</v>
      </c>
      <c r="G140" s="66">
        <v>87000</v>
      </c>
      <c r="H140" s="66">
        <v>87000</v>
      </c>
      <c r="I140" s="66">
        <v>0</v>
      </c>
      <c r="J140" s="58"/>
    </row>
    <row r="141" spans="1:10">
      <c r="A141" s="29">
        <v>2</v>
      </c>
      <c r="B141" s="29">
        <v>4</v>
      </c>
      <c r="C141" s="29">
        <v>2</v>
      </c>
      <c r="D141" s="29">
        <v>2</v>
      </c>
      <c r="E141" s="29">
        <v>7</v>
      </c>
      <c r="F141" s="61" t="s">
        <v>56</v>
      </c>
      <c r="G141" s="66">
        <v>0</v>
      </c>
      <c r="H141" s="66">
        <v>0</v>
      </c>
      <c r="I141" s="66">
        <v>0</v>
      </c>
      <c r="J141" s="58"/>
    </row>
    <row r="142" spans="1:10">
      <c r="A142" s="29">
        <v>2</v>
      </c>
      <c r="B142" s="29">
        <v>4</v>
      </c>
      <c r="C142" s="29">
        <v>2</v>
      </c>
      <c r="D142" s="29">
        <v>2</v>
      </c>
      <c r="E142" s="29">
        <v>14</v>
      </c>
      <c r="F142" s="61" t="s">
        <v>60</v>
      </c>
      <c r="G142" s="66">
        <v>5880000</v>
      </c>
      <c r="H142" s="66">
        <v>5880000</v>
      </c>
      <c r="I142" s="66">
        <v>0</v>
      </c>
      <c r="J142" s="58"/>
    </row>
    <row r="143" spans="1:10">
      <c r="A143" s="29">
        <v>2</v>
      </c>
      <c r="B143" s="29">
        <v>4</v>
      </c>
      <c r="C143" s="29">
        <v>2</v>
      </c>
      <c r="D143" s="29">
        <v>2</v>
      </c>
      <c r="E143" s="29">
        <v>16</v>
      </c>
      <c r="F143" s="61" t="s">
        <v>32</v>
      </c>
      <c r="G143" s="66">
        <v>0</v>
      </c>
      <c r="H143" s="66">
        <v>0</v>
      </c>
      <c r="I143" s="66">
        <v>0</v>
      </c>
      <c r="J143" s="58"/>
    </row>
    <row r="144" spans="1:10" ht="26.45" customHeight="1">
      <c r="A144" s="33">
        <v>2</v>
      </c>
      <c r="B144" s="33">
        <v>4</v>
      </c>
      <c r="C144" s="33">
        <v>3</v>
      </c>
      <c r="D144" s="33"/>
      <c r="E144" s="29"/>
      <c r="F144" s="59" t="s">
        <v>93</v>
      </c>
      <c r="G144" s="65">
        <v>29978000</v>
      </c>
      <c r="H144" s="65">
        <v>29978000</v>
      </c>
      <c r="I144" s="65">
        <v>0</v>
      </c>
      <c r="J144" s="58"/>
    </row>
    <row r="145" spans="1:10">
      <c r="A145" s="36">
        <v>2</v>
      </c>
      <c r="B145" s="36">
        <v>4</v>
      </c>
      <c r="C145" s="36">
        <v>3</v>
      </c>
      <c r="D145" s="36">
        <v>2</v>
      </c>
      <c r="E145" s="29"/>
      <c r="F145" s="62" t="s">
        <v>27</v>
      </c>
      <c r="G145" s="68">
        <v>29978000</v>
      </c>
      <c r="H145" s="68">
        <v>29978000</v>
      </c>
      <c r="I145" s="68">
        <v>0</v>
      </c>
      <c r="J145" s="58"/>
    </row>
    <row r="146" spans="1:10">
      <c r="A146" s="29">
        <v>2</v>
      </c>
      <c r="B146" s="29">
        <v>4</v>
      </c>
      <c r="C146" s="29">
        <v>3</v>
      </c>
      <c r="D146" s="29">
        <v>2</v>
      </c>
      <c r="E146" s="29">
        <v>2</v>
      </c>
      <c r="F146" s="61" t="s">
        <v>51</v>
      </c>
      <c r="G146" s="66">
        <v>500000</v>
      </c>
      <c r="H146" s="66">
        <v>500000</v>
      </c>
      <c r="I146" s="66">
        <v>0</v>
      </c>
      <c r="J146" s="58"/>
    </row>
    <row r="147" spans="1:10" ht="24.6" customHeight="1">
      <c r="A147" s="37">
        <v>2</v>
      </c>
      <c r="B147" s="37">
        <v>4</v>
      </c>
      <c r="C147" s="37">
        <v>3</v>
      </c>
      <c r="D147" s="37">
        <v>2</v>
      </c>
      <c r="E147" s="37">
        <v>20</v>
      </c>
      <c r="F147" s="83" t="s">
        <v>81</v>
      </c>
      <c r="G147" s="84">
        <v>29478000</v>
      </c>
      <c r="H147" s="84">
        <v>29478000</v>
      </c>
      <c r="I147" s="84">
        <v>0</v>
      </c>
      <c r="J147" s="74"/>
    </row>
    <row r="148" spans="1:10">
      <c r="A148" s="91"/>
      <c r="B148" s="91"/>
      <c r="C148" s="91"/>
      <c r="D148" s="91"/>
      <c r="E148" s="7"/>
      <c r="F148" s="85" t="s">
        <v>19</v>
      </c>
      <c r="G148" s="77">
        <v>704864200</v>
      </c>
      <c r="H148" s="77">
        <v>704799150</v>
      </c>
      <c r="I148" s="77">
        <v>65050</v>
      </c>
      <c r="J148" s="78"/>
    </row>
    <row r="149" spans="1:10">
      <c r="A149" s="91"/>
      <c r="B149" s="91"/>
      <c r="C149" s="91"/>
      <c r="D149" s="91"/>
      <c r="E149" s="7"/>
      <c r="F149" s="85" t="s">
        <v>96</v>
      </c>
      <c r="G149" s="77">
        <v>0</v>
      </c>
      <c r="H149" s="77">
        <v>64575</v>
      </c>
      <c r="I149" s="77">
        <v>64575</v>
      </c>
      <c r="J149" s="78"/>
    </row>
    <row r="150" spans="1:10">
      <c r="A150" s="86">
        <v>3</v>
      </c>
      <c r="B150" s="86"/>
      <c r="C150" s="87"/>
      <c r="D150" s="87"/>
      <c r="E150" s="87"/>
      <c r="F150" s="88" t="s">
        <v>20</v>
      </c>
      <c r="G150" s="89"/>
      <c r="H150" s="89"/>
      <c r="I150" s="89"/>
      <c r="J150" s="90"/>
    </row>
    <row r="151" spans="1:10">
      <c r="A151" s="33">
        <v>3</v>
      </c>
      <c r="B151" s="33">
        <v>2</v>
      </c>
      <c r="C151" s="29"/>
      <c r="D151" s="29"/>
      <c r="E151" s="29"/>
      <c r="F151" s="59" t="s">
        <v>34</v>
      </c>
      <c r="G151" s="65">
        <v>0</v>
      </c>
      <c r="H151" s="65">
        <v>0</v>
      </c>
      <c r="I151" s="65">
        <v>0</v>
      </c>
      <c r="J151" s="58"/>
    </row>
    <row r="152" spans="1:10">
      <c r="A152" s="29">
        <v>3</v>
      </c>
      <c r="B152" s="29">
        <v>2</v>
      </c>
      <c r="C152" s="29">
        <v>1</v>
      </c>
      <c r="D152" s="29"/>
      <c r="E152" s="29"/>
      <c r="F152" s="61" t="s">
        <v>22</v>
      </c>
      <c r="G152" s="66">
        <v>0</v>
      </c>
      <c r="H152" s="66">
        <v>0</v>
      </c>
      <c r="I152" s="66">
        <v>0</v>
      </c>
      <c r="J152" s="58"/>
    </row>
    <row r="153" spans="1:10">
      <c r="A153" s="37">
        <v>3</v>
      </c>
      <c r="B153" s="37">
        <v>2</v>
      </c>
      <c r="C153" s="37">
        <v>2</v>
      </c>
      <c r="D153" s="37"/>
      <c r="E153" s="37"/>
      <c r="F153" s="83" t="s">
        <v>23</v>
      </c>
      <c r="G153" s="84">
        <v>0</v>
      </c>
      <c r="H153" s="84">
        <v>0</v>
      </c>
      <c r="I153" s="84">
        <v>0</v>
      </c>
      <c r="J153" s="74"/>
    </row>
    <row r="154" spans="1:10">
      <c r="A154" s="75"/>
      <c r="B154" s="75"/>
      <c r="C154" s="75"/>
      <c r="D154" s="75"/>
      <c r="E154" s="75"/>
      <c r="F154" s="85" t="s">
        <v>98</v>
      </c>
      <c r="G154" s="77">
        <v>0</v>
      </c>
      <c r="H154" s="77"/>
      <c r="I154" s="77">
        <v>0</v>
      </c>
      <c r="J154" s="78"/>
    </row>
    <row r="155" spans="1:10" ht="10.15" customHeight="1">
      <c r="A155" s="79"/>
      <c r="B155" s="79"/>
      <c r="C155" s="79"/>
      <c r="D155" s="79"/>
      <c r="E155" s="79"/>
      <c r="F155" s="80"/>
      <c r="G155" s="81"/>
      <c r="H155" s="81"/>
      <c r="I155" s="81"/>
      <c r="J155" s="82"/>
    </row>
    <row r="156" spans="1:10" ht="24" customHeight="1">
      <c r="A156" s="75"/>
      <c r="B156" s="75"/>
      <c r="C156" s="75"/>
      <c r="D156" s="75"/>
      <c r="E156" s="75"/>
      <c r="F156" s="76" t="s">
        <v>99</v>
      </c>
      <c r="G156" s="77">
        <v>0</v>
      </c>
      <c r="H156" s="77">
        <v>64575</v>
      </c>
      <c r="I156" s="77">
        <v>-64575</v>
      </c>
      <c r="J156" s="78"/>
    </row>
    <row r="158" spans="1:10" ht="6" customHeight="1"/>
    <row r="159" spans="1:10">
      <c r="H159" s="70" t="s">
        <v>104</v>
      </c>
      <c r="I159" s="70"/>
    </row>
    <row r="160" spans="1:10" ht="6" customHeight="1">
      <c r="H160" s="70"/>
      <c r="I160" s="70"/>
    </row>
    <row r="161" spans="8:9">
      <c r="H161" s="70" t="s">
        <v>105</v>
      </c>
      <c r="I161" s="70"/>
    </row>
    <row r="162" spans="8:9">
      <c r="H162" s="70"/>
      <c r="I162" s="70"/>
    </row>
    <row r="163" spans="8:9" ht="31.15" customHeight="1">
      <c r="H163" s="70"/>
      <c r="I163" s="70"/>
    </row>
    <row r="164" spans="8:9">
      <c r="H164" s="70"/>
      <c r="I164" s="70"/>
    </row>
    <row r="165" spans="8:9">
      <c r="H165" s="71" t="s">
        <v>33</v>
      </c>
      <c r="I165" s="71"/>
    </row>
  </sheetData>
  <mergeCells count="8">
    <mergeCell ref="A8:E8"/>
    <mergeCell ref="A1:I1"/>
    <mergeCell ref="A2:I2"/>
    <mergeCell ref="A3:I3"/>
    <mergeCell ref="A4:I4"/>
    <mergeCell ref="A6:I6"/>
    <mergeCell ref="A7:E7"/>
    <mergeCell ref="A5:J5"/>
  </mergeCells>
  <pageMargins left="0.9055118110236221" right="0.31496062992125984" top="0.94488188976377963" bottom="0.9055118110236221" header="0.31496062992125984" footer="0.31496062992125984"/>
  <pageSetup paperSize="128" scale="92" orientation="portrait" horizontalDpi="4294967293" verticalDpi="0" r:id="rId1"/>
  <rowBreaks count="1" manualBreakCount="1">
    <brk id="1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apbdesa</vt:lpstr>
      <vt:lpstr>add</vt:lpstr>
      <vt:lpstr>apbdesa!page8</vt:lpstr>
      <vt:lpstr>apbdesa!Print_Area</vt:lpstr>
      <vt:lpstr>add!Print_Titles</vt:lpstr>
      <vt:lpstr>apbdesa!Print_Titles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GASUN</dc:creator>
  <cp:lastModifiedBy>ds bangun</cp:lastModifiedBy>
  <cp:lastPrinted>2017-12-19T06:42:31Z</cp:lastPrinted>
  <dcterms:created xsi:type="dcterms:W3CDTF">2018-01-15T09:13:31Z</dcterms:created>
  <dcterms:modified xsi:type="dcterms:W3CDTF">2018-05-09T00:01:25Z</dcterms:modified>
</cp:coreProperties>
</file>